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1. Formular Buget" sheetId="1" r:id="rId1"/>
    <sheet name="2. Instrucțiuni" sheetId="2" r:id="rId2"/>
    <sheet name="3. Model Buget completat" sheetId="3" r:id="rId3"/>
  </sheets>
  <calcPr calcId="162913"/>
</workbook>
</file>

<file path=xl/calcChain.xml><?xml version="1.0" encoding="utf-8"?>
<calcChain xmlns="http://schemas.openxmlformats.org/spreadsheetml/2006/main">
  <c r="G14" i="3" l="1"/>
  <c r="G61" i="3" l="1"/>
  <c r="G60" i="3"/>
  <c r="G59" i="3"/>
  <c r="G58" i="3"/>
  <c r="G57" i="3"/>
  <c r="G56" i="3"/>
  <c r="G53" i="3"/>
  <c r="G52" i="3"/>
  <c r="G51" i="3"/>
  <c r="G48" i="3"/>
  <c r="G47" i="3"/>
  <c r="G46" i="3"/>
  <c r="G45" i="3"/>
  <c r="G44" i="3"/>
  <c r="G41" i="3"/>
  <c r="G40" i="3"/>
  <c r="G39" i="3"/>
  <c r="G38" i="3"/>
  <c r="G35" i="3"/>
  <c r="G34" i="3"/>
  <c r="G33" i="3"/>
  <c r="G30" i="3"/>
  <c r="G29" i="3"/>
  <c r="G28" i="3"/>
  <c r="G27" i="3"/>
  <c r="G26" i="3"/>
  <c r="G22" i="3"/>
  <c r="G21" i="3"/>
  <c r="G20" i="3"/>
  <c r="G19" i="3"/>
  <c r="G15" i="3"/>
  <c r="G13" i="3"/>
  <c r="G12" i="3"/>
  <c r="G48" i="1"/>
  <c r="G47" i="1"/>
  <c r="G46" i="1"/>
  <c r="G49" i="1" s="1"/>
  <c r="G43" i="1"/>
  <c r="G42" i="1"/>
  <c r="G41" i="1"/>
  <c r="G44" i="1" s="1"/>
  <c r="G38" i="1"/>
  <c r="G37" i="1"/>
  <c r="G36" i="1"/>
  <c r="G33" i="1"/>
  <c r="G32" i="1"/>
  <c r="G31" i="1"/>
  <c r="G28" i="1"/>
  <c r="G27" i="1"/>
  <c r="G26" i="1"/>
  <c r="G29" i="1" s="1"/>
  <c r="G23" i="1"/>
  <c r="G22" i="1"/>
  <c r="G21" i="1"/>
  <c r="G24" i="1" s="1"/>
  <c r="G17" i="1"/>
  <c r="G16" i="1"/>
  <c r="G12" i="1"/>
  <c r="G11" i="1"/>
  <c r="G10" i="1"/>
  <c r="G13" i="1" s="1"/>
  <c r="G16" i="3" l="1"/>
  <c r="G17" i="3" s="1"/>
  <c r="G23" i="3"/>
  <c r="G31" i="3"/>
  <c r="G42" i="3"/>
  <c r="G49" i="3"/>
  <c r="G62" i="3"/>
  <c r="G36" i="3"/>
  <c r="G54" i="3"/>
  <c r="G39" i="1"/>
  <c r="G18" i="1"/>
  <c r="G34" i="1"/>
  <c r="G14" i="1"/>
  <c r="G64" i="3" l="1"/>
  <c r="G51" i="1"/>
</calcChain>
</file>

<file path=xl/sharedStrings.xml><?xml version="1.0" encoding="utf-8"?>
<sst xmlns="http://schemas.openxmlformats.org/spreadsheetml/2006/main" count="219" uniqueCount="158">
  <si>
    <t>Denumirea organizației care solicită grant</t>
  </si>
  <si>
    <t>Titlul Proiectului</t>
  </si>
  <si>
    <t>Durata Proiectului (luni)</t>
  </si>
  <si>
    <t>Buget TOTAL (USD)</t>
  </si>
  <si>
    <t>Categorii / Linii de buget</t>
  </si>
  <si>
    <t>Unitate</t>
  </si>
  <si>
    <t>Nr. de unități</t>
  </si>
  <si>
    <t>Cost per unitate (USD)</t>
  </si>
  <si>
    <t>%</t>
  </si>
  <si>
    <t>Total (USD)</t>
  </si>
  <si>
    <t>lună</t>
  </si>
  <si>
    <t xml:space="preserve">Subtotal </t>
  </si>
  <si>
    <t xml:space="preserve">2. Oficiu </t>
  </si>
  <si>
    <t xml:space="preserve">Unitate </t>
  </si>
  <si>
    <t>3. Echipament &amp; Accesorii &amp; Întreținere Echipament</t>
  </si>
  <si>
    <t>4. Consumabile</t>
  </si>
  <si>
    <t>5. Comunicații</t>
  </si>
  <si>
    <t>6. Transport &amp; Diurne</t>
  </si>
  <si>
    <t>7. Servicii Contractuale</t>
  </si>
  <si>
    <t>8. Cheltuieli Directe (Activități)</t>
  </si>
  <si>
    <t>TOTAL</t>
  </si>
  <si>
    <t>Instrucțiuni</t>
  </si>
  <si>
    <t>II.</t>
  </si>
  <si>
    <r>
      <t>1.</t>
    </r>
    <r>
      <rPr>
        <sz val="7"/>
        <color rgb="FF000000"/>
        <rFont val="Cambria"/>
        <family val="1"/>
        <charset val="204"/>
        <scheme val="major"/>
      </rPr>
      <t xml:space="preserve">      </t>
    </r>
    <r>
      <rPr>
        <sz val="12"/>
        <color rgb="FF000000"/>
        <rFont val="Cambria"/>
        <family val="1"/>
        <charset val="204"/>
        <scheme val="major"/>
      </rPr>
      <t>Împrumuturi pentru persoane fizice sau juridice;</t>
    </r>
  </si>
  <si>
    <r>
      <t>2.</t>
    </r>
    <r>
      <rPr>
        <sz val="7"/>
        <color rgb="FF000000"/>
        <rFont val="Cambria"/>
        <family val="1"/>
        <charset val="204"/>
        <scheme val="major"/>
      </rPr>
      <t xml:space="preserve">      </t>
    </r>
    <r>
      <rPr>
        <sz val="12"/>
        <color rgb="FF000000"/>
        <rFont val="Cambria"/>
        <family val="1"/>
        <charset val="204"/>
        <scheme val="major"/>
      </rPr>
      <t>Pierderi la rata de schimb valutar;</t>
    </r>
  </si>
  <si>
    <r>
      <t>3.</t>
    </r>
    <r>
      <rPr>
        <sz val="7"/>
        <color rgb="FF000000"/>
        <rFont val="Cambria"/>
        <family val="1"/>
        <charset val="204"/>
        <scheme val="major"/>
      </rPr>
      <t xml:space="preserve">      </t>
    </r>
    <r>
      <rPr>
        <sz val="12"/>
        <color rgb="FF000000"/>
        <rFont val="Cambria"/>
        <family val="1"/>
        <charset val="204"/>
        <scheme val="major"/>
      </rPr>
      <t>Costuri aferente activităților interzise și ilegale;</t>
    </r>
  </si>
  <si>
    <r>
      <t>4.</t>
    </r>
    <r>
      <rPr>
        <sz val="7"/>
        <color rgb="FF000000"/>
        <rFont val="Cambria"/>
        <family val="1"/>
        <charset val="204"/>
        <scheme val="major"/>
      </rPr>
      <t xml:space="preserve">      </t>
    </r>
    <r>
      <rPr>
        <sz val="12"/>
        <color rgb="FF000000"/>
        <rFont val="Cambria"/>
        <family val="1"/>
        <charset val="204"/>
        <scheme val="major"/>
      </rPr>
      <t>Costuri aferente evenimentelor de divertisment, activităților sociale, distracțiilor, etc.;</t>
    </r>
  </si>
  <si>
    <r>
      <t>5.</t>
    </r>
    <r>
      <rPr>
        <sz val="7"/>
        <color rgb="FF000000"/>
        <rFont val="Cambria"/>
        <family val="1"/>
        <charset val="204"/>
        <scheme val="major"/>
      </rPr>
      <t xml:space="preserve">      </t>
    </r>
    <r>
      <rPr>
        <sz val="12"/>
        <color rgb="FF000000"/>
        <rFont val="Cambria"/>
        <family val="1"/>
        <charset val="204"/>
        <scheme val="major"/>
      </rPr>
      <t>Donații, cadouri, premii pentru persoane fizice sau juridice;</t>
    </r>
  </si>
  <si>
    <r>
      <t>6.</t>
    </r>
    <r>
      <rPr>
        <sz val="7"/>
        <color rgb="FF000000"/>
        <rFont val="Cambria"/>
        <family val="1"/>
        <charset val="204"/>
        <scheme val="major"/>
      </rPr>
      <t xml:space="preserve">      </t>
    </r>
    <r>
      <rPr>
        <sz val="12"/>
        <color rgb="FF000000"/>
        <rFont val="Cambria"/>
        <family val="1"/>
        <charset val="204"/>
        <scheme val="major"/>
      </rPr>
      <t>Compensații și onorarii pentru angajați care nu sunt conforme politicilor organizației și care nu sunt relevante pentru activitatea organizației;</t>
    </r>
  </si>
  <si>
    <r>
      <t>7.</t>
    </r>
    <r>
      <rPr>
        <sz val="7"/>
        <color rgb="FF000000"/>
        <rFont val="Cambria"/>
        <family val="1"/>
        <charset val="204"/>
        <scheme val="major"/>
      </rPr>
      <t xml:space="preserve">      </t>
    </r>
    <r>
      <rPr>
        <sz val="12"/>
        <color rgb="FF000000"/>
        <rFont val="Cambria"/>
        <family val="1"/>
        <charset val="204"/>
        <scheme val="major"/>
      </rPr>
      <t>Băuturi alcoolice;</t>
    </r>
  </si>
  <si>
    <r>
      <t>8.</t>
    </r>
    <r>
      <rPr>
        <sz val="7"/>
        <color rgb="FF000000"/>
        <rFont val="Cambria"/>
        <family val="1"/>
        <charset val="204"/>
        <scheme val="major"/>
      </rPr>
      <t xml:space="preserve">      </t>
    </r>
    <r>
      <rPr>
        <sz val="12"/>
        <color rgb="FF000000"/>
        <rFont val="Cambria"/>
        <family val="1"/>
        <charset val="204"/>
        <scheme val="major"/>
      </rPr>
      <t>Datorii, penalități, amenzi, inclusiv cele cauzate de încălcarea prevederilor legale (neachitarea taxelor, neraportarea la organele fiscal, etc.);</t>
    </r>
  </si>
  <si>
    <r>
      <t>9.</t>
    </r>
    <r>
      <rPr>
        <sz val="7"/>
        <color rgb="FF000000"/>
        <rFont val="Cambria"/>
        <family val="1"/>
        <charset val="204"/>
        <scheme val="major"/>
      </rPr>
      <t xml:space="preserve">      </t>
    </r>
    <r>
      <rPr>
        <sz val="12"/>
        <color rgb="FF000000"/>
        <rFont val="Cambria"/>
        <family val="1"/>
        <charset val="204"/>
        <scheme val="major"/>
      </rPr>
      <t>Costuri de publicitate pentru organizație, costuri de promovare a organizației, costuri de protocol pentru promovarea organizației;</t>
    </r>
  </si>
  <si>
    <r>
      <t>10.</t>
    </r>
    <r>
      <rPr>
        <sz val="7"/>
        <color rgb="FF000000"/>
        <rFont val="Cambria"/>
        <family val="1"/>
        <charset val="204"/>
        <scheme val="major"/>
      </rPr>
      <t xml:space="preserve">  </t>
    </r>
    <r>
      <rPr>
        <sz val="12"/>
        <color rgb="FF000000"/>
        <rFont val="Cambria"/>
        <family val="1"/>
        <charset val="204"/>
        <scheme val="major"/>
      </rPr>
      <t>Bunuri și servicii pentru uzul personal al angajaților;</t>
    </r>
  </si>
  <si>
    <r>
      <t>11.</t>
    </r>
    <r>
      <rPr>
        <sz val="7"/>
        <color rgb="FF000000"/>
        <rFont val="Cambria"/>
        <family val="1"/>
        <charset val="204"/>
        <scheme val="major"/>
      </rPr>
      <t xml:space="preserve">  </t>
    </r>
    <r>
      <rPr>
        <sz val="12"/>
        <color rgb="FF000000"/>
        <rFont val="Cambria"/>
        <family val="1"/>
        <charset val="204"/>
        <scheme val="major"/>
      </rPr>
      <t>Dobânzi pentru fonduri împrumutate, costuri de fundraising, inclusiv campanii financiare;</t>
    </r>
  </si>
  <si>
    <r>
      <t>12.</t>
    </r>
    <r>
      <rPr>
        <sz val="7"/>
        <color rgb="FF000000"/>
        <rFont val="Cambria"/>
        <family val="1"/>
        <charset val="204"/>
        <scheme val="major"/>
      </rPr>
      <t xml:space="preserve">  </t>
    </r>
    <r>
      <rPr>
        <sz val="12"/>
        <color rgb="FF000000"/>
        <rFont val="Cambria"/>
        <family val="1"/>
        <charset val="204"/>
        <scheme val="major"/>
      </rPr>
      <t>Costuri de amortizare sau utilizare a echipamentului sau instalațiilor achiziționate cu fonduri furnizate în temeiul unui grant (curent sau anterior);</t>
    </r>
  </si>
  <si>
    <r>
      <t>13.</t>
    </r>
    <r>
      <rPr>
        <sz val="7"/>
        <color rgb="FF000000"/>
        <rFont val="Cambria"/>
        <family val="1"/>
        <charset val="204"/>
        <scheme val="major"/>
      </rPr>
      <t xml:space="preserve">  </t>
    </r>
    <r>
      <rPr>
        <b/>
        <sz val="12"/>
        <color rgb="FF000000"/>
        <rFont val="Cambria"/>
        <family val="1"/>
        <charset val="204"/>
        <scheme val="major"/>
      </rPr>
      <t xml:space="preserve"> </t>
    </r>
    <r>
      <rPr>
        <sz val="12"/>
        <color rgb="FF000000"/>
        <rFont val="Cambria"/>
        <family val="1"/>
        <charset val="204"/>
        <scheme val="major"/>
      </rPr>
      <t>Contribuții la fondul de rezervă pentru situații neprevăzute sau fonduri similare cu excepția cazurilor când acestea sunt prevăzute în contractul de grant;</t>
    </r>
  </si>
  <si>
    <r>
      <t>14.</t>
    </r>
    <r>
      <rPr>
        <sz val="7"/>
        <color rgb="FF000000"/>
        <rFont val="Cambria"/>
        <family val="1"/>
        <charset val="204"/>
        <scheme val="major"/>
      </rPr>
      <t xml:space="preserve">  </t>
    </r>
    <r>
      <rPr>
        <sz val="12"/>
        <color rgb="FF000000"/>
        <rFont val="Cambria"/>
        <family val="1"/>
        <charset val="204"/>
        <scheme val="major"/>
      </rPr>
      <t>Excesul de cheltuieli în cadrul altor granturi/proiecte</t>
    </r>
  </si>
  <si>
    <r>
      <t>15.</t>
    </r>
    <r>
      <rPr>
        <sz val="7"/>
        <color rgb="FF000000"/>
        <rFont val="Cambria"/>
        <family val="1"/>
        <charset val="204"/>
        <scheme val="major"/>
      </rPr>
      <t xml:space="preserve">  </t>
    </r>
    <r>
      <rPr>
        <sz val="12"/>
        <color rgb="FF000000"/>
        <rFont val="Cambria"/>
        <family val="1"/>
        <charset val="204"/>
        <scheme val="major"/>
      </rPr>
      <t>Utilizarea fondurilor pentru activități nerelevante grantului;</t>
    </r>
  </si>
  <si>
    <r>
      <t>16.</t>
    </r>
    <r>
      <rPr>
        <sz val="7"/>
        <color rgb="FF000000"/>
        <rFont val="Cambria"/>
        <family val="1"/>
        <charset val="204"/>
        <scheme val="major"/>
      </rPr>
      <t xml:space="preserve">  </t>
    </r>
    <r>
      <rPr>
        <sz val="12"/>
        <color rgb="FF000000"/>
        <rFont val="Cambria"/>
        <family val="1"/>
        <charset val="204"/>
        <scheme val="major"/>
      </rPr>
      <t>Activități de Lobby în conformitate cu Circulara OMB A-122;</t>
    </r>
  </si>
  <si>
    <r>
      <t>17.</t>
    </r>
    <r>
      <rPr>
        <sz val="7"/>
        <color rgb="FF000000"/>
        <rFont val="Cambria"/>
        <family val="1"/>
        <charset val="204"/>
        <scheme val="major"/>
      </rPr>
      <t xml:space="preserve">  </t>
    </r>
    <r>
      <rPr>
        <sz val="12"/>
        <color rgb="FF000000"/>
        <rFont val="Cambria"/>
        <family val="1"/>
        <charset val="204"/>
        <scheme val="major"/>
      </rPr>
      <t>Obiecte de lux;</t>
    </r>
  </si>
  <si>
    <r>
      <t>18.</t>
    </r>
    <r>
      <rPr>
        <sz val="7"/>
        <color rgb="FF000000"/>
        <rFont val="Cambria"/>
        <family val="1"/>
        <charset val="204"/>
        <scheme val="major"/>
      </rPr>
      <t xml:space="preserve">  </t>
    </r>
    <r>
      <rPr>
        <sz val="12"/>
        <color rgb="FF000000"/>
        <rFont val="Cambria"/>
        <family val="1"/>
        <charset val="204"/>
        <scheme val="major"/>
      </rPr>
      <t>Echipament de jocuri de noroc;</t>
    </r>
  </si>
  <si>
    <r>
      <t>19.</t>
    </r>
    <r>
      <rPr>
        <sz val="7"/>
        <color rgb="FF000000"/>
        <rFont val="Cambria"/>
        <family val="1"/>
        <charset val="204"/>
        <scheme val="major"/>
      </rPr>
      <t xml:space="preserve">  </t>
    </r>
    <r>
      <rPr>
        <sz val="12"/>
        <color rgb="FF000000"/>
        <rFont val="Cambria"/>
        <family val="1"/>
        <charset val="204"/>
        <scheme val="major"/>
      </rPr>
      <t>Produse din tutun;</t>
    </r>
  </si>
  <si>
    <r>
      <t>20.</t>
    </r>
    <r>
      <rPr>
        <sz val="7"/>
        <color rgb="FF000000"/>
        <rFont val="Cambria"/>
        <family val="1"/>
        <charset val="204"/>
        <scheme val="major"/>
      </rPr>
      <t xml:space="preserve">  </t>
    </r>
    <r>
      <rPr>
        <sz val="12"/>
        <color rgb="FF000000"/>
        <rFont val="Cambria"/>
        <family val="1"/>
        <charset val="204"/>
        <scheme val="major"/>
      </rPr>
      <t>Orice gen de arme;</t>
    </r>
  </si>
  <si>
    <r>
      <t>21.</t>
    </r>
    <r>
      <rPr>
        <sz val="7"/>
        <color rgb="FF000000"/>
        <rFont val="Cambria"/>
        <family val="1"/>
        <charset val="204"/>
        <scheme val="major"/>
      </rPr>
      <t xml:space="preserve">  </t>
    </r>
    <r>
      <rPr>
        <sz val="12"/>
        <color rgb="FF000000"/>
        <rFont val="Cambria"/>
        <family val="1"/>
        <charset val="204"/>
        <scheme val="major"/>
      </rPr>
      <t>Substanțe narcotice;</t>
    </r>
  </si>
  <si>
    <r>
      <t>22.</t>
    </r>
    <r>
      <rPr>
        <sz val="7"/>
        <color rgb="FF000000"/>
        <rFont val="Cambria"/>
        <family val="1"/>
        <charset val="204"/>
        <scheme val="major"/>
      </rPr>
      <t xml:space="preserve">  </t>
    </r>
    <r>
      <rPr>
        <sz val="12"/>
        <color rgb="FF000000"/>
        <rFont val="Cambria"/>
        <family val="1"/>
        <charset val="204"/>
        <scheme val="major"/>
      </rPr>
      <t>Medicamente (restricționat);</t>
    </r>
  </si>
  <si>
    <r>
      <t>23.</t>
    </r>
    <r>
      <rPr>
        <sz val="7"/>
        <color rgb="FF000000"/>
        <rFont val="Cambria"/>
        <family val="1"/>
        <charset val="204"/>
        <scheme val="major"/>
      </rPr>
      <t xml:space="preserve">  </t>
    </r>
    <r>
      <rPr>
        <sz val="12"/>
        <color rgb="FF000000"/>
        <rFont val="Cambria"/>
        <family val="1"/>
        <charset val="204"/>
        <scheme val="major"/>
      </rPr>
      <t xml:space="preserve">Echipament militar; </t>
    </r>
  </si>
  <si>
    <r>
      <t>24.</t>
    </r>
    <r>
      <rPr>
        <sz val="7"/>
        <color rgb="FF000000"/>
        <rFont val="Cambria"/>
        <family val="1"/>
        <charset val="204"/>
        <scheme val="major"/>
      </rPr>
      <t xml:space="preserve">  </t>
    </r>
    <r>
      <rPr>
        <sz val="12"/>
        <color rgb="FF000000"/>
        <rFont val="Cambria"/>
        <family val="1"/>
        <charset val="204"/>
        <scheme val="major"/>
      </rPr>
      <t xml:space="preserve">Echipament agricol (restricționat); </t>
    </r>
  </si>
  <si>
    <r>
      <t>25.</t>
    </r>
    <r>
      <rPr>
        <sz val="7"/>
        <color rgb="FF000000"/>
        <rFont val="Cambria"/>
        <family val="1"/>
        <charset val="204"/>
        <scheme val="major"/>
      </rPr>
      <t xml:space="preserve">  </t>
    </r>
    <r>
      <rPr>
        <sz val="12"/>
        <color rgb="FF000000"/>
        <rFont val="Cambria"/>
        <family val="1"/>
        <charset val="204"/>
        <scheme val="major"/>
      </rPr>
      <t>Echipament de modificare a condițiilor meteo;</t>
    </r>
  </si>
  <si>
    <r>
      <t>26.</t>
    </r>
    <r>
      <rPr>
        <sz val="7"/>
        <color rgb="FF000000"/>
        <rFont val="Cambria"/>
        <family val="1"/>
        <charset val="204"/>
        <scheme val="major"/>
      </rPr>
      <t xml:space="preserve">  </t>
    </r>
    <r>
      <rPr>
        <sz val="12"/>
        <color rgb="FF000000"/>
        <rFont val="Cambria"/>
        <family val="1"/>
        <charset val="204"/>
        <scheme val="major"/>
      </rPr>
      <t>Echipament de supraveghere, spionaj;</t>
    </r>
  </si>
  <si>
    <r>
      <t>27.</t>
    </r>
    <r>
      <rPr>
        <sz val="7"/>
        <color rgb="FF000000"/>
        <rFont val="Cambria"/>
        <family val="1"/>
        <charset val="204"/>
        <scheme val="major"/>
      </rPr>
      <t xml:space="preserve">  </t>
    </r>
    <r>
      <rPr>
        <sz val="12"/>
        <color rgb="FF000000"/>
        <rFont val="Cambria"/>
        <family val="1"/>
        <charset val="204"/>
        <scheme val="major"/>
      </rPr>
      <t>Produse și servicii pentru sprijinirea poliției sau a altor organe de drept;</t>
    </r>
  </si>
  <si>
    <r>
      <t>28.</t>
    </r>
    <r>
      <rPr>
        <sz val="7"/>
        <color rgb="FF000000"/>
        <rFont val="Cambria"/>
        <family val="1"/>
        <charset val="204"/>
        <scheme val="major"/>
      </rPr>
      <t xml:space="preserve">  </t>
    </r>
    <r>
      <rPr>
        <sz val="12"/>
        <color rgb="FF000000"/>
        <rFont val="Cambria"/>
        <family val="1"/>
        <charset val="204"/>
        <scheme val="major"/>
      </rPr>
      <t>Pesticide (restricționat);</t>
    </r>
  </si>
  <si>
    <r>
      <t>29.</t>
    </r>
    <r>
      <rPr>
        <sz val="7"/>
        <color rgb="FF000000"/>
        <rFont val="Cambria"/>
        <family val="1"/>
        <charset val="204"/>
        <scheme val="major"/>
      </rPr>
      <t xml:space="preserve">  </t>
    </r>
    <r>
      <rPr>
        <sz val="12"/>
        <color rgb="FF000000"/>
        <rFont val="Cambria"/>
        <family val="1"/>
        <charset val="204"/>
        <scheme val="major"/>
      </rPr>
      <t>Îngrășământ (restricționat);</t>
    </r>
  </si>
  <si>
    <r>
      <t>30.</t>
    </r>
    <r>
      <rPr>
        <sz val="7"/>
        <color rgb="FF000000"/>
        <rFont val="Cambria"/>
        <family val="1"/>
        <charset val="204"/>
        <scheme val="major"/>
      </rPr>
      <t xml:space="preserve">  </t>
    </r>
    <r>
      <rPr>
        <sz val="12"/>
        <color rgb="FF000000"/>
        <rFont val="Cambria"/>
        <family val="1"/>
        <charset val="204"/>
        <scheme val="major"/>
      </rPr>
      <t>Substanțe toxice;</t>
    </r>
  </si>
  <si>
    <r>
      <t>31.</t>
    </r>
    <r>
      <rPr>
        <sz val="7"/>
        <color rgb="FF000000"/>
        <rFont val="Cambria"/>
        <family val="1"/>
        <charset val="204"/>
        <scheme val="major"/>
      </rPr>
      <t xml:space="preserve">  </t>
    </r>
    <r>
      <rPr>
        <sz val="12"/>
        <color rgb="FF000000"/>
        <rFont val="Cambria"/>
        <family val="1"/>
        <charset val="204"/>
        <scheme val="major"/>
      </rPr>
      <t>Servicii sexuale;</t>
    </r>
  </si>
  <si>
    <r>
      <t>32.</t>
    </r>
    <r>
      <rPr>
        <sz val="7"/>
        <color rgb="FF000000"/>
        <rFont val="Cambria"/>
        <family val="1"/>
        <charset val="204"/>
        <scheme val="major"/>
      </rPr>
      <t xml:space="preserve">  </t>
    </r>
    <r>
      <rPr>
        <sz val="12"/>
        <color rgb="FF000000"/>
        <rFont val="Cambria"/>
        <family val="1"/>
        <charset val="204"/>
        <scheme val="major"/>
      </rPr>
      <t>Echipamente și servicii de avort;</t>
    </r>
  </si>
  <si>
    <r>
      <t>33.</t>
    </r>
    <r>
      <rPr>
        <sz val="7"/>
        <color rgb="FF000000"/>
        <rFont val="Cambria"/>
        <family val="1"/>
        <charset val="204"/>
        <scheme val="major"/>
      </rPr>
      <t xml:space="preserve">  </t>
    </r>
    <r>
      <rPr>
        <sz val="12"/>
        <color rgb="FF000000"/>
        <rFont val="Cambria"/>
        <family val="1"/>
        <charset val="204"/>
        <scheme val="major"/>
      </rPr>
      <t>Vehicule cu motor (restricționat);</t>
    </r>
  </si>
  <si>
    <r>
      <t>34.</t>
    </r>
    <r>
      <rPr>
        <sz val="7"/>
        <color rgb="FF000000"/>
        <rFont val="Cambria"/>
        <family val="1"/>
        <charset val="204"/>
        <scheme val="major"/>
      </rPr>
      <t xml:space="preserve">  </t>
    </r>
    <r>
      <rPr>
        <sz val="12"/>
        <color rgb="FF000000"/>
        <rFont val="Cambria"/>
        <family val="1"/>
        <charset val="204"/>
        <scheme val="major"/>
      </rPr>
      <t>Echipament uzat care aparține Guvernului SUA (restricționat);</t>
    </r>
  </si>
  <si>
    <t xml:space="preserve">               35.  Alte costuri interzise conform Circularei OMB A-122. </t>
  </si>
  <si>
    <t>Director de Proiect</t>
  </si>
  <si>
    <t>Coordonator de Proiect</t>
  </si>
  <si>
    <t>Contabil</t>
  </si>
  <si>
    <t>Taxe (27.5% contribuția angajatorului)</t>
  </si>
  <si>
    <t>Locațiune oficiu</t>
  </si>
  <si>
    <t>unitate</t>
  </si>
  <si>
    <t>Accesorii (piese de schimb imprimantă, mouse, cablu leptop, etc.)</t>
  </si>
  <si>
    <t>Aparat foto</t>
  </si>
  <si>
    <t>Servicii întreținere echipament</t>
  </si>
  <si>
    <t>program</t>
  </si>
  <si>
    <t>Rechizite de birou pentru echipa de proiect</t>
  </si>
  <si>
    <t>Cartușe imprimantă</t>
  </si>
  <si>
    <t>cartuș</t>
  </si>
  <si>
    <t>Telefonie fixă</t>
  </si>
  <si>
    <t>cartelă</t>
  </si>
  <si>
    <t>Servicii Internet</t>
  </si>
  <si>
    <t>Poștă</t>
  </si>
  <si>
    <t>Locațiune transport</t>
  </si>
  <si>
    <t>Comustibil</t>
  </si>
  <si>
    <t>litri</t>
  </si>
  <si>
    <t>bilet</t>
  </si>
  <si>
    <t>zi</t>
  </si>
  <si>
    <t>Rambursare cheltuieli transport participanți masă rotundă</t>
  </si>
  <si>
    <t>persoană</t>
  </si>
  <si>
    <t>pagină</t>
  </si>
  <si>
    <t>contract</t>
  </si>
  <si>
    <t>raport</t>
  </si>
  <si>
    <t>Chirie sală masă rotundă</t>
  </si>
  <si>
    <t>oră</t>
  </si>
  <si>
    <t>Pauză de cafea masă rotundă</t>
  </si>
  <si>
    <t>Consumabile participanți masă rotundă</t>
  </si>
  <si>
    <t>persosnă</t>
  </si>
  <si>
    <t>Imprimare raport</t>
  </si>
  <si>
    <t>Transmisiune online conferință de presă</t>
  </si>
  <si>
    <t>Materiale de vizibilitate (pix cu logo)</t>
  </si>
  <si>
    <t>pix</t>
  </si>
  <si>
    <t>III.</t>
  </si>
  <si>
    <t xml:space="preserve"> Linii de buget / sublinii de buget</t>
  </si>
  <si>
    <t>Linie de buget</t>
  </si>
  <si>
    <t>Sublinie de buget</t>
  </si>
  <si>
    <t>Taxe (contribuția angajatorului)</t>
  </si>
  <si>
    <t xml:space="preserve">Cheltuieli de întreținere a ofciului </t>
  </si>
  <si>
    <t>Pentru cheltuielile legate de locațiunea oficiului, indicați % cheltuielilor solicitate de la Asociația Promo-LEX.</t>
  </si>
  <si>
    <t>Salarii /onorarii</t>
  </si>
  <si>
    <t>Include cheltuieli gen: utilități (electricitate, apă, încălzire, etc.), servicii de menaj, etc.  Indicați % cheltuielilor solicitate de la Asociația Promo-LEX.</t>
  </si>
  <si>
    <t>Echipament</t>
  </si>
  <si>
    <t>Accesorii</t>
  </si>
  <si>
    <t>Întreținere Echipament</t>
  </si>
  <si>
    <t>Consumabile</t>
  </si>
  <si>
    <t>Comunicații</t>
  </si>
  <si>
    <t>Transport</t>
  </si>
  <si>
    <t>Diurne</t>
  </si>
  <si>
    <t>Servicii contractuale</t>
  </si>
  <si>
    <t>8. Alte Cheltuieli Directe (Activități)</t>
  </si>
  <si>
    <t>Alte Cheltuieli Directe</t>
  </si>
  <si>
    <t xml:space="preserve">Include servicii contractate de la diverși prestatori (persoane fizice sau juridice) necesare pentru realizarea activităților din proiect, ex: onorarii formatori la training, servicii de traducere scrisă/simultană, servicii de design, servicii de expertiză, servicii de consultanță, servicii de audit, servicii IT, etc. </t>
  </si>
  <si>
    <t xml:space="preserve">Această linie de buget include cheltuieli directe aferente activităților proiectului, gen: chirie sală pentru seminar/trainig, servicii de alimentare pentru evenimente publice (pauză de cafea, prânz, cină), servicii de cazare pentru participanți în cadrul evenimentelor,  editare/imprimare publicații; etc. </t>
  </si>
  <si>
    <t>Taxe bancare</t>
  </si>
  <si>
    <t>Reprezintă taxele obligatorii pe care angajatorul le plătește pentru angajații (persoane fizice) care activează în baza Contractului Individual de Muncă sau Contracte de Prestări Servicii / include 23% Fondul Social + 4.5% Asigurarea Medicală contribuția angajatorului.</t>
  </si>
  <si>
    <t>I.</t>
  </si>
  <si>
    <t xml:space="preserve">Acest buget este un exemplu. Includeți/excludeți sublinii de buget în corespundere cu activitățile proiectului. </t>
  </si>
  <si>
    <t xml:space="preserve">Formularul conține formule de calcul. Vă rugăm să nu modificați formatul general al bugetului (linii de buget, colonițe). </t>
  </si>
  <si>
    <t>Descrierea liniilor de buget și modul de calcul al costurilor trebuie să fie suficient de detaliat. Numărul de unități și valoarea unitară trebuie să fie specificate pentru fiecare sublinie de buget. Sume generale nu vor fi acceptate. De exemplu: Arenda sălii pentru seminar, capacitatea 30 persoane * 5 ore* $30 per oră; Servicii de cazare, 25 persoane* 2 nopți* $50 per noapte; Combusibil, 100 litri * $0.8 per litru.</t>
  </si>
  <si>
    <t>Bugetul trebuie să reflecte activitățile proiectului, iar costurile incluse să fie relevante, realiste și bazate pe prețurile de piață.</t>
  </si>
  <si>
    <t>Clarificări</t>
  </si>
  <si>
    <t>Costuri neeligibile (cheltuieli care nu sunt acceptate și nu pot fi incluse în bugetului proiectului)</t>
  </si>
  <si>
    <t>15,000 USD</t>
  </si>
  <si>
    <t>Tineri Activi și Participatvi</t>
  </si>
  <si>
    <t xml:space="preserve">Asociația Tinerilor Politicieni din Moldova  </t>
  </si>
  <si>
    <t>Model de buget completat</t>
  </si>
  <si>
    <t>6 luni</t>
  </si>
  <si>
    <r>
      <t xml:space="preserve">9. Taxe bancare </t>
    </r>
    <r>
      <rPr>
        <sz val="11"/>
        <color theme="1"/>
        <rFont val="Calibri"/>
        <family val="2"/>
        <charset val="204"/>
      </rPr>
      <t>~</t>
    </r>
    <r>
      <rPr>
        <sz val="11"/>
        <color theme="1"/>
        <rFont val="Cambria"/>
        <family val="1"/>
        <charset val="204"/>
      </rPr>
      <t xml:space="preserve"> 1%</t>
    </r>
  </si>
  <si>
    <t>Laptop</t>
  </si>
  <si>
    <t>Echipament necesar implementării proiecutlui, ex: laptop, aparat foto, imprimantă, reportofon, etc. Echipamentul inclus în buget trebuie să fie justificat și necesar realizării proiectului.</t>
  </si>
  <si>
    <t>Consumabile reprezintă obiecte de mică valoare unitară și scurtă durată de expluatare, ex: pixuri, hârtie pentru imprimantă, agende, mape pentru dosare, alte rechizite de birou, etc.</t>
  </si>
  <si>
    <t>Reprezintă un anumit articol bugetar și se referă la o anumită Linie de buget, ex: Linia  Salarii/ sublinii: Director de Proiect, Contabil; Linia de buget Oficiu /sublinii: Locațiune oficiu, Cheltuieli de întreținere a oficiului; Linia de buget Echipament /sublinii: Laptop, Software pentru laptop, aparat foto.</t>
  </si>
  <si>
    <t>1. Salarii &amp; Onorarii pentru Eechipa de Proiect</t>
  </si>
  <si>
    <t>Include cheltuieli gen: servicii de telefonie fixă, servicii internet, servicii GSM (cartele de reâncărcare), cheltuieli poștale.</t>
  </si>
  <si>
    <t>Cheltuieli de întreținere a oficiului (utilități, servicii de menaj)</t>
  </si>
  <si>
    <t>Software laptop</t>
  </si>
  <si>
    <t>Cartele GSM pentru echipa de proiect</t>
  </si>
  <si>
    <t>Servicii traducere scrisă Ro-Eng</t>
  </si>
  <si>
    <t>Servicii IT / ajustare pagină web</t>
  </si>
  <si>
    <t>Onorarii  2 Traineri</t>
  </si>
  <si>
    <t>1/2 zile</t>
  </si>
  <si>
    <t>Bilete avion, 1 deplasare la Strasbourg, Franța</t>
  </si>
  <si>
    <t xml:space="preserve">Diurnă pentru 1 deplasare la Strasbourg (cazare, transport local, alimentare) * 1 persoană * 2 zile </t>
  </si>
  <si>
    <t>* Înainte de a completa formularul de buget, vă rugăm să citiți instrucțiunile din fila nr.2.</t>
  </si>
  <si>
    <t>Fila nr.3 include un model de buget completat.</t>
  </si>
  <si>
    <t>Reprezintă o categorie generală de cheltuieli, ex: Salarii, Oficiu, Echipament &amp; Accesorii &amp; Întreținere Echipament, Consumabile, etc.</t>
  </si>
  <si>
    <t>Include salariile și onorariile echipei de proiect. Pentru persoanele angajate în bază de Contract Individual de Muncă sau Contact Prestare Servicii, indicați salariile în formă netă. Pentru persoanele juridice (ex: Avocați care activează în bază de licență) indicați onorariile în formă brută.  Pentru fiecare membru al echipei de proiect vă rugăm să indicați % de implicare în proiectul propus spre finanțare (norma deplină = 8 ore pe zi / 168 ore lunar).</t>
  </si>
  <si>
    <t>Include articole gen: mouse, încărcător pentru laptop, cabluri pentru echipament,  cartușe pentru imprimantă, etc.</t>
  </si>
  <si>
    <t>Servicii de reparație curentă sau profilaxie a echipametului de birou.</t>
  </si>
  <si>
    <t xml:space="preserve">Această linie poate include sublinii gen: locațiune automobil (utilizat de echipa de proiect pentru realizarea activităților din proiect), servicii taxi (pentru membrii echipei de proiect pentru realizarea activităților din proiect), combustibil, rambursare cheltuieli de transport pentru participanții evenimentelor din cadrul proiectului, bilete de avion pentru deplasări internaționale, locațiune mijloace de transport (autocar), etc. Cheltuielile aferente transportului avia trebuie să fie doar la clasa econom. </t>
  </si>
  <si>
    <t>această sublinie iInclude costurile aferente deplasărilor (cazare, alimntare și transport local). Se calculează per zi. Valoarea diurnelor nu trebuie să depășească limitele stabilite pentru această categorie de cheltuieli în țara unde se implementează proiectul.</t>
  </si>
  <si>
    <t>Avocat Consultant (onorariu brut)</t>
  </si>
  <si>
    <t>Model de Buget pentru Cerere de Grant de la  Asociația Promo-LEX*</t>
  </si>
  <si>
    <t>Model de Buget pentru Cerere de Grant de la  Asociația Promo-LEX</t>
  </si>
  <si>
    <r>
      <t xml:space="preserve">Include taxe/comisioane bancare aferente operațiunilor/tranzacțiilor din cadrul proiectului. În mediu, taxele bancare reprezintă </t>
    </r>
    <r>
      <rPr>
        <sz val="11"/>
        <color theme="1"/>
        <rFont val="Calibri"/>
        <family val="2"/>
        <charset val="204"/>
      </rPr>
      <t xml:space="preserve">~ </t>
    </r>
    <r>
      <rPr>
        <sz val="11"/>
        <color theme="1"/>
        <rFont val="Cambria"/>
        <family val="1"/>
        <charset val="204"/>
        <scheme val="major"/>
      </rPr>
      <t>1% din suma totală a bugetului.</t>
    </r>
  </si>
  <si>
    <t>9. Taxe bancare,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</si>
</sst>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14"/>
      <color theme="1"/>
      <name val="Cambria"/>
      <family val="1"/>
      <charset val="204"/>
      <scheme val="major"/>
    </font>
    <font>
      <sz val="11"/>
      <color theme="1"/>
      <name val="Cambria"/>
      <family val="1"/>
      <charset val="204"/>
      <scheme val="major"/>
    </font>
    <font>
      <b/>
      <sz val="11"/>
      <color theme="1"/>
      <name val="Cambria"/>
      <family val="1"/>
      <charset val="204"/>
      <scheme val="major"/>
    </font>
    <font>
      <b/>
      <sz val="12"/>
      <color theme="1"/>
      <name val="Cambria"/>
      <family val="1"/>
      <charset val="204"/>
      <scheme val="major"/>
    </font>
    <font>
      <sz val="12"/>
      <color rgb="FF000000"/>
      <name val="Cambria"/>
      <family val="1"/>
      <charset val="204"/>
      <scheme val="major"/>
    </font>
    <font>
      <sz val="7"/>
      <color rgb="FF000000"/>
      <name val="Cambria"/>
      <family val="1"/>
      <charset val="204"/>
      <scheme val="major"/>
    </font>
    <font>
      <b/>
      <sz val="12"/>
      <color rgb="FF000000"/>
      <name val="Cambria"/>
      <family val="1"/>
      <charset val="204"/>
      <scheme val="major"/>
    </font>
    <font>
      <sz val="11"/>
      <color theme="1"/>
      <name val="Calibri"/>
      <family val="2"/>
      <charset val="204"/>
    </font>
    <font>
      <sz val="11"/>
      <color theme="1"/>
      <name val="Cambria"/>
      <family val="1"/>
      <charset val="204"/>
    </font>
  </fonts>
  <fills count="5">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5">
    <xf numFmtId="0" fontId="0" fillId="0" borderId="0" xfId="0"/>
    <xf numFmtId="0" fontId="2" fillId="0" borderId="0" xfId="0" applyFont="1"/>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164" fontId="3" fillId="2" borderId="1" xfId="0" applyNumberFormat="1" applyFont="1" applyFill="1" applyBorder="1" applyAlignment="1" applyProtection="1">
      <alignment horizontal="center" vertical="center" wrapText="1"/>
      <protection locked="0"/>
    </xf>
    <xf numFmtId="3" fontId="3" fillId="2" borderId="1" xfId="0" applyNumberFormat="1" applyFont="1" applyFill="1" applyBorder="1" applyAlignment="1" applyProtection="1">
      <alignment horizontal="center" vertical="center"/>
      <protection locked="0"/>
    </xf>
    <xf numFmtId="0" fontId="2" fillId="0" borderId="1" xfId="0" applyFont="1" applyBorder="1" applyAlignment="1">
      <alignment horizontal="left"/>
    </xf>
    <xf numFmtId="0" fontId="2" fillId="0" borderId="1" xfId="0" applyFont="1" applyBorder="1"/>
    <xf numFmtId="0" fontId="2" fillId="0" borderId="1" xfId="0" applyFont="1" applyBorder="1" applyAlignment="1">
      <alignment horizontal="center"/>
    </xf>
    <xf numFmtId="164" fontId="2" fillId="0" borderId="1" xfId="0" applyNumberFormat="1" applyFont="1" applyBorder="1" applyAlignment="1">
      <alignment horizontal="center"/>
    </xf>
    <xf numFmtId="3" fontId="2" fillId="0" borderId="1" xfId="0" applyNumberFormat="1" applyFont="1" applyBorder="1" applyAlignment="1">
      <alignment horizontal="right"/>
    </xf>
    <xf numFmtId="0" fontId="2" fillId="0" borderId="1" xfId="0" applyFont="1" applyBorder="1" applyAlignment="1">
      <alignment horizontal="right"/>
    </xf>
    <xf numFmtId="3" fontId="3" fillId="0" borderId="1" xfId="0" applyNumberFormat="1" applyFont="1" applyBorder="1" applyAlignment="1">
      <alignment horizontal="right"/>
    </xf>
    <xf numFmtId="0" fontId="2" fillId="0" borderId="0" xfId="0" applyFont="1" applyAlignment="1"/>
    <xf numFmtId="0" fontId="3" fillId="2" borderId="3" xfId="0" applyFont="1" applyFill="1" applyBorder="1" applyAlignment="1">
      <alignment horizontal="right"/>
    </xf>
    <xf numFmtId="0" fontId="3" fillId="2" borderId="5" xfId="0" applyFont="1" applyFill="1" applyBorder="1" applyAlignment="1">
      <alignment horizontal="righ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 fontId="3" fillId="2" borderId="1" xfId="0" applyNumberFormat="1" applyFont="1" applyFill="1" applyBorder="1" applyAlignment="1">
      <alignment vertical="center"/>
    </xf>
    <xf numFmtId="0" fontId="2" fillId="0" borderId="1" xfId="0" applyFont="1" applyBorder="1" applyAlignment="1">
      <alignment horizontal="left" vertical="top"/>
    </xf>
    <xf numFmtId="0" fontId="2" fillId="0" borderId="1" xfId="0" applyFont="1" applyBorder="1" applyAlignment="1">
      <alignment wrapText="1"/>
    </xf>
    <xf numFmtId="3" fontId="2" fillId="0" borderId="1" xfId="0" applyNumberFormat="1" applyFont="1" applyBorder="1"/>
    <xf numFmtId="3" fontId="3" fillId="0" borderId="1" xfId="0" applyNumberFormat="1" applyFont="1" applyBorder="1"/>
    <xf numFmtId="3" fontId="3" fillId="2" borderId="1" xfId="0" applyNumberFormat="1" applyFont="1" applyFill="1" applyBorder="1"/>
    <xf numFmtId="164" fontId="2" fillId="0" borderId="0" xfId="0" applyNumberFormat="1" applyFont="1"/>
    <xf numFmtId="3" fontId="2" fillId="0" borderId="0" xfId="0" applyNumberFormat="1" applyFont="1"/>
    <xf numFmtId="0" fontId="2" fillId="0" borderId="0" xfId="0" applyFont="1" applyAlignment="1">
      <alignment vertical="top"/>
    </xf>
    <xf numFmtId="0" fontId="2" fillId="0" borderId="0" xfId="0" applyFont="1" applyAlignment="1">
      <alignment horizontal="left" wrapText="1"/>
    </xf>
    <xf numFmtId="0" fontId="5" fillId="0" borderId="0" xfId="0" applyFont="1" applyAlignment="1">
      <alignment horizontal="left" vertical="center" indent="5"/>
    </xf>
    <xf numFmtId="0" fontId="2" fillId="0" borderId="0" xfId="0" applyFont="1" applyAlignment="1">
      <alignment horizontal="left"/>
    </xf>
    <xf numFmtId="0" fontId="2" fillId="0" borderId="1" xfId="0" applyFont="1" applyBorder="1" applyAlignment="1">
      <alignment horizontal="left" wrapText="1"/>
    </xf>
    <xf numFmtId="0" fontId="2" fillId="0" borderId="0" xfId="0" applyFont="1" applyAlignment="1">
      <alignment horizontal="right"/>
    </xf>
    <xf numFmtId="0" fontId="3" fillId="0" borderId="0" xfId="0" applyFont="1"/>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4" borderId="0" xfId="0" applyFont="1" applyFill="1"/>
    <xf numFmtId="0" fontId="4" fillId="4" borderId="0" xfId="0" applyFont="1" applyFill="1" applyAlignment="1"/>
    <xf numFmtId="164" fontId="3" fillId="4" borderId="0" xfId="0" applyNumberFormat="1" applyFont="1" applyFill="1"/>
    <xf numFmtId="3" fontId="3" fillId="4" borderId="0" xfId="0" applyNumberFormat="1" applyFont="1" applyFill="1"/>
    <xf numFmtId="0" fontId="2" fillId="4" borderId="0" xfId="0" applyFont="1" applyFill="1"/>
    <xf numFmtId="3" fontId="2" fillId="0" borderId="1" xfId="0" applyNumberFormat="1" applyFont="1" applyBorder="1" applyAlignment="1"/>
    <xf numFmtId="0" fontId="2" fillId="0" borderId="1" xfId="0" applyFont="1" applyBorder="1" applyAlignment="1">
      <alignment horizontal="left"/>
    </xf>
    <xf numFmtId="0" fontId="2" fillId="0" borderId="1" xfId="0" applyFont="1" applyBorder="1" applyAlignment="1">
      <alignment horizontal="center"/>
    </xf>
    <xf numFmtId="0" fontId="1" fillId="2" borderId="1" xfId="0" applyFont="1" applyFill="1" applyBorder="1" applyAlignment="1">
      <alignment horizontal="left" vertical="center" wrapText="1"/>
    </xf>
    <xf numFmtId="0" fontId="2" fillId="0" borderId="2"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0" borderId="3" xfId="0" applyFont="1" applyBorder="1" applyAlignment="1">
      <alignment horizontal="right"/>
    </xf>
    <xf numFmtId="0" fontId="3" fillId="0" borderId="5" xfId="0" applyFont="1" applyBorder="1" applyAlignment="1">
      <alignment horizontal="right"/>
    </xf>
    <xf numFmtId="0" fontId="3" fillId="0" borderId="4" xfId="0" applyFont="1" applyBorder="1" applyAlignment="1">
      <alignment horizontal="right"/>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left"/>
    </xf>
    <xf numFmtId="0" fontId="3" fillId="0" borderId="4" xfId="0" applyFont="1" applyBorder="1" applyAlignment="1">
      <alignment horizontal="left"/>
    </xf>
    <xf numFmtId="0" fontId="2" fillId="0" borderId="5" xfId="0" applyFont="1" applyBorder="1" applyAlignment="1">
      <alignment horizontal="center"/>
    </xf>
    <xf numFmtId="0" fontId="4" fillId="2" borderId="3" xfId="0" applyFont="1" applyFill="1" applyBorder="1" applyAlignment="1">
      <alignment horizontal="right"/>
    </xf>
    <xf numFmtId="0" fontId="4" fillId="2" borderId="5" xfId="0" applyFont="1" applyFill="1" applyBorder="1" applyAlignment="1">
      <alignment horizontal="right"/>
    </xf>
    <xf numFmtId="0" fontId="4" fillId="2" borderId="4" xfId="0" applyFont="1" applyFill="1" applyBorder="1" applyAlignment="1">
      <alignment horizontal="right"/>
    </xf>
    <xf numFmtId="0" fontId="2" fillId="0" borderId="0" xfId="0" applyFont="1" applyAlignment="1">
      <alignment horizontal="left"/>
    </xf>
    <xf numFmtId="0" fontId="2" fillId="0" borderId="0" xfId="0" applyFont="1" applyAlignment="1">
      <alignment horizontal="left" wrapText="1"/>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2" fillId="0" borderId="1" xfId="0" applyFont="1" applyBorder="1" applyAlignment="1">
      <alignment horizontal="left" vertical="top"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5"/>
  <sheetViews>
    <sheetView tabSelected="1" workbookViewId="0">
      <selection activeCell="J46" sqref="J46"/>
    </sheetView>
  </sheetViews>
  <sheetFormatPr defaultColWidth="9.109375" defaultRowHeight="13.8" x14ac:dyDescent="0.25"/>
  <cols>
    <col min="1" max="1" width="5.109375" style="1" customWidth="1"/>
    <col min="2" max="2" width="44.109375" style="1" customWidth="1"/>
    <col min="3" max="5" width="11.6640625" style="1" customWidth="1"/>
    <col min="6" max="6" width="11.6640625" style="24" customWidth="1"/>
    <col min="7" max="7" width="12.5546875" style="25" customWidth="1"/>
    <col min="8" max="16384" width="9.109375" style="1"/>
  </cols>
  <sheetData>
    <row r="2" spans="1:7" ht="25.5" customHeight="1" x14ac:dyDescent="0.25">
      <c r="A2" s="44" t="s">
        <v>154</v>
      </c>
      <c r="B2" s="44"/>
      <c r="C2" s="44"/>
      <c r="D2" s="44"/>
      <c r="E2" s="44"/>
      <c r="F2" s="44"/>
      <c r="G2" s="44"/>
    </row>
    <row r="3" spans="1:7" x14ac:dyDescent="0.25">
      <c r="A3" s="45" t="s">
        <v>0</v>
      </c>
      <c r="B3" s="45"/>
      <c r="C3" s="43"/>
      <c r="D3" s="43"/>
      <c r="E3" s="43"/>
      <c r="F3" s="43"/>
      <c r="G3" s="43"/>
    </row>
    <row r="4" spans="1:7" x14ac:dyDescent="0.25">
      <c r="A4" s="42" t="s">
        <v>1</v>
      </c>
      <c r="B4" s="42"/>
      <c r="C4" s="43"/>
      <c r="D4" s="43"/>
      <c r="E4" s="43"/>
      <c r="F4" s="43"/>
      <c r="G4" s="43"/>
    </row>
    <row r="5" spans="1:7" x14ac:dyDescent="0.25">
      <c r="A5" s="42" t="s">
        <v>2</v>
      </c>
      <c r="B5" s="42"/>
      <c r="C5" s="43"/>
      <c r="D5" s="43"/>
      <c r="E5" s="43"/>
      <c r="F5" s="43"/>
      <c r="G5" s="43"/>
    </row>
    <row r="6" spans="1:7" x14ac:dyDescent="0.25">
      <c r="A6" s="42" t="s">
        <v>3</v>
      </c>
      <c r="B6" s="42"/>
      <c r="C6" s="43"/>
      <c r="D6" s="43"/>
      <c r="E6" s="43"/>
      <c r="F6" s="43"/>
      <c r="G6" s="43"/>
    </row>
    <row r="8" spans="1:7" ht="48" customHeight="1" x14ac:dyDescent="0.25">
      <c r="A8" s="48" t="s">
        <v>95</v>
      </c>
      <c r="B8" s="49"/>
      <c r="C8" s="2" t="s">
        <v>5</v>
      </c>
      <c r="D8" s="3" t="s">
        <v>6</v>
      </c>
      <c r="E8" s="3" t="s">
        <v>7</v>
      </c>
      <c r="F8" s="4" t="s">
        <v>8</v>
      </c>
      <c r="G8" s="5" t="s">
        <v>9</v>
      </c>
    </row>
    <row r="9" spans="1:7" ht="21" customHeight="1" x14ac:dyDescent="0.25">
      <c r="A9" s="50" t="s">
        <v>134</v>
      </c>
      <c r="B9" s="51"/>
      <c r="C9" s="51"/>
      <c r="D9" s="51"/>
      <c r="E9" s="51"/>
      <c r="F9" s="51"/>
      <c r="G9" s="52"/>
    </row>
    <row r="10" spans="1:7" x14ac:dyDescent="0.25">
      <c r="A10" s="6">
        <v>1.1000000000000001</v>
      </c>
      <c r="B10" s="7"/>
      <c r="C10" s="8" t="s">
        <v>10</v>
      </c>
      <c r="D10" s="8">
        <v>0</v>
      </c>
      <c r="E10" s="8">
        <v>0</v>
      </c>
      <c r="F10" s="9">
        <v>0</v>
      </c>
      <c r="G10" s="10">
        <f>D10*E10*F10</f>
        <v>0</v>
      </c>
    </row>
    <row r="11" spans="1:7" x14ac:dyDescent="0.25">
      <c r="A11" s="6">
        <v>1.2</v>
      </c>
      <c r="B11" s="7"/>
      <c r="C11" s="8" t="s">
        <v>10</v>
      </c>
      <c r="D11" s="8">
        <v>0</v>
      </c>
      <c r="E11" s="8">
        <v>0</v>
      </c>
      <c r="F11" s="9">
        <v>0</v>
      </c>
      <c r="G11" s="10">
        <f>D11*E11*F11</f>
        <v>0</v>
      </c>
    </row>
    <row r="12" spans="1:7" x14ac:dyDescent="0.25">
      <c r="A12" s="6">
        <v>1.3</v>
      </c>
      <c r="B12" s="7"/>
      <c r="C12" s="8" t="s">
        <v>10</v>
      </c>
      <c r="D12" s="8">
        <v>0</v>
      </c>
      <c r="E12" s="8">
        <v>0</v>
      </c>
      <c r="F12" s="9">
        <v>0</v>
      </c>
      <c r="G12" s="10">
        <f>D12*E12*F12</f>
        <v>0</v>
      </c>
    </row>
    <row r="13" spans="1:7" x14ac:dyDescent="0.25">
      <c r="A13" s="6">
        <v>1.4</v>
      </c>
      <c r="B13" s="7" t="s">
        <v>61</v>
      </c>
      <c r="C13" s="8"/>
      <c r="D13" s="8"/>
      <c r="E13" s="11"/>
      <c r="F13" s="9">
        <v>0</v>
      </c>
      <c r="G13" s="10">
        <f>(G10+G11+G12)*F13</f>
        <v>0</v>
      </c>
    </row>
    <row r="14" spans="1:7" x14ac:dyDescent="0.25">
      <c r="A14" s="53" t="s">
        <v>11</v>
      </c>
      <c r="B14" s="54"/>
      <c r="C14" s="54"/>
      <c r="D14" s="54"/>
      <c r="E14" s="54"/>
      <c r="F14" s="55"/>
      <c r="G14" s="12">
        <f>SUM(G10:G13)</f>
        <v>0</v>
      </c>
    </row>
    <row r="15" spans="1:7" ht="21" customHeight="1" x14ac:dyDescent="0.25">
      <c r="A15" s="50" t="s">
        <v>12</v>
      </c>
      <c r="B15" s="51"/>
      <c r="C15" s="51"/>
      <c r="D15" s="51"/>
      <c r="E15" s="51"/>
      <c r="F15" s="51"/>
      <c r="G15" s="52"/>
    </row>
    <row r="16" spans="1:7" x14ac:dyDescent="0.25">
      <c r="A16" s="6">
        <v>2.1</v>
      </c>
      <c r="B16" s="7"/>
      <c r="C16" s="8" t="s">
        <v>10</v>
      </c>
      <c r="D16" s="8">
        <v>0</v>
      </c>
      <c r="E16" s="8">
        <v>0</v>
      </c>
      <c r="F16" s="9">
        <v>0</v>
      </c>
      <c r="G16" s="10">
        <f>D16*E16*F16</f>
        <v>0</v>
      </c>
    </row>
    <row r="17" spans="1:10" x14ac:dyDescent="0.25">
      <c r="A17" s="6">
        <v>2.2000000000000002</v>
      </c>
      <c r="B17" s="20"/>
      <c r="C17" s="8" t="s">
        <v>10</v>
      </c>
      <c r="D17" s="8">
        <v>0</v>
      </c>
      <c r="E17" s="8">
        <v>0</v>
      </c>
      <c r="F17" s="9">
        <v>0</v>
      </c>
      <c r="G17" s="10">
        <f>D17*E17*F17</f>
        <v>0</v>
      </c>
      <c r="J17" s="13"/>
    </row>
    <row r="18" spans="1:10" x14ac:dyDescent="0.25">
      <c r="A18" s="53" t="s">
        <v>11</v>
      </c>
      <c r="B18" s="54"/>
      <c r="C18" s="54"/>
      <c r="D18" s="54"/>
      <c r="E18" s="54"/>
      <c r="F18" s="55"/>
      <c r="G18" s="12">
        <f>SUM(G16:G17)</f>
        <v>0</v>
      </c>
    </row>
    <row r="19" spans="1:10" ht="34.5" customHeight="1" x14ac:dyDescent="0.25">
      <c r="A19" s="14"/>
      <c r="B19" s="15"/>
      <c r="C19" s="16" t="s">
        <v>13</v>
      </c>
      <c r="D19" s="17" t="s">
        <v>6</v>
      </c>
      <c r="E19" s="56" t="s">
        <v>7</v>
      </c>
      <c r="F19" s="57"/>
      <c r="G19" s="18" t="s">
        <v>9</v>
      </c>
    </row>
    <row r="20" spans="1:10" ht="21" customHeight="1" x14ac:dyDescent="0.25">
      <c r="A20" s="50" t="s">
        <v>14</v>
      </c>
      <c r="B20" s="51"/>
      <c r="C20" s="51"/>
      <c r="D20" s="51"/>
      <c r="E20" s="51"/>
      <c r="F20" s="51"/>
      <c r="G20" s="52"/>
    </row>
    <row r="21" spans="1:10" x14ac:dyDescent="0.25">
      <c r="A21" s="6">
        <v>3.1</v>
      </c>
      <c r="B21" s="7"/>
      <c r="C21" s="8"/>
      <c r="D21" s="8">
        <v>0</v>
      </c>
      <c r="E21" s="46">
        <v>0</v>
      </c>
      <c r="F21" s="47"/>
      <c r="G21" s="10">
        <f>D21*E21</f>
        <v>0</v>
      </c>
    </row>
    <row r="22" spans="1:10" x14ac:dyDescent="0.25">
      <c r="A22" s="19">
        <v>3.2</v>
      </c>
      <c r="B22" s="20"/>
      <c r="C22" s="8"/>
      <c r="D22" s="8">
        <v>0</v>
      </c>
      <c r="E22" s="46">
        <v>0</v>
      </c>
      <c r="F22" s="47"/>
      <c r="G22" s="10">
        <f>D22*E22</f>
        <v>0</v>
      </c>
    </row>
    <row r="23" spans="1:10" x14ac:dyDescent="0.25">
      <c r="A23" s="19">
        <v>3.3</v>
      </c>
      <c r="B23" s="20"/>
      <c r="C23" s="8"/>
      <c r="D23" s="8">
        <v>0</v>
      </c>
      <c r="E23" s="46">
        <v>0</v>
      </c>
      <c r="F23" s="47"/>
      <c r="G23" s="10">
        <f>D23*E23</f>
        <v>0</v>
      </c>
    </row>
    <row r="24" spans="1:10" x14ac:dyDescent="0.25">
      <c r="A24" s="53" t="s">
        <v>11</v>
      </c>
      <c r="B24" s="54"/>
      <c r="C24" s="54"/>
      <c r="D24" s="54"/>
      <c r="E24" s="54"/>
      <c r="F24" s="55"/>
      <c r="G24" s="12">
        <f>SUM(G21:G23)</f>
        <v>0</v>
      </c>
    </row>
    <row r="25" spans="1:10" ht="21" customHeight="1" x14ac:dyDescent="0.25">
      <c r="A25" s="50" t="s">
        <v>15</v>
      </c>
      <c r="B25" s="51"/>
      <c r="C25" s="51"/>
      <c r="D25" s="51"/>
      <c r="E25" s="51"/>
      <c r="F25" s="51"/>
      <c r="G25" s="52"/>
    </row>
    <row r="26" spans="1:10" x14ac:dyDescent="0.25">
      <c r="A26" s="6">
        <v>4.0999999999999996</v>
      </c>
      <c r="B26" s="7"/>
      <c r="C26" s="8"/>
      <c r="D26" s="8">
        <v>0</v>
      </c>
      <c r="E26" s="46">
        <v>0</v>
      </c>
      <c r="F26" s="47"/>
      <c r="G26" s="21">
        <f>D26*E26</f>
        <v>0</v>
      </c>
    </row>
    <row r="27" spans="1:10" x14ac:dyDescent="0.25">
      <c r="A27" s="6">
        <v>4.2</v>
      </c>
      <c r="B27" s="7"/>
      <c r="C27" s="8"/>
      <c r="D27" s="8">
        <v>0</v>
      </c>
      <c r="E27" s="46">
        <v>0</v>
      </c>
      <c r="F27" s="47"/>
      <c r="G27" s="21">
        <f>D27*E27</f>
        <v>0</v>
      </c>
    </row>
    <row r="28" spans="1:10" x14ac:dyDescent="0.25">
      <c r="A28" s="6">
        <v>4.3</v>
      </c>
      <c r="B28" s="7"/>
      <c r="C28" s="7"/>
      <c r="D28" s="8">
        <v>0</v>
      </c>
      <c r="E28" s="46">
        <v>0</v>
      </c>
      <c r="F28" s="47"/>
      <c r="G28" s="21">
        <f>D28*E28</f>
        <v>0</v>
      </c>
    </row>
    <row r="29" spans="1:10" x14ac:dyDescent="0.25">
      <c r="A29" s="53" t="s">
        <v>11</v>
      </c>
      <c r="B29" s="54"/>
      <c r="C29" s="54"/>
      <c r="D29" s="54"/>
      <c r="E29" s="54"/>
      <c r="F29" s="55"/>
      <c r="G29" s="22">
        <f>SUM(G26:G28)</f>
        <v>0</v>
      </c>
    </row>
    <row r="30" spans="1:10" ht="21" customHeight="1" x14ac:dyDescent="0.25">
      <c r="A30" s="50" t="s">
        <v>16</v>
      </c>
      <c r="B30" s="51"/>
      <c r="C30" s="51"/>
      <c r="D30" s="51"/>
      <c r="E30" s="51"/>
      <c r="F30" s="51"/>
      <c r="G30" s="52"/>
    </row>
    <row r="31" spans="1:10" x14ac:dyDescent="0.25">
      <c r="A31" s="6">
        <v>5.0999999999999996</v>
      </c>
      <c r="B31" s="7"/>
      <c r="C31" s="8"/>
      <c r="D31" s="8">
        <v>0</v>
      </c>
      <c r="E31" s="46">
        <v>0</v>
      </c>
      <c r="F31" s="47"/>
      <c r="G31" s="21">
        <f>D31*E31</f>
        <v>0</v>
      </c>
    </row>
    <row r="32" spans="1:10" x14ac:dyDescent="0.25">
      <c r="A32" s="6">
        <v>5.2</v>
      </c>
      <c r="B32" s="7"/>
      <c r="C32" s="8"/>
      <c r="D32" s="8">
        <v>0</v>
      </c>
      <c r="E32" s="46">
        <v>0</v>
      </c>
      <c r="F32" s="47"/>
      <c r="G32" s="21">
        <f>D32*E32</f>
        <v>0</v>
      </c>
    </row>
    <row r="33" spans="1:7" x14ac:dyDescent="0.25">
      <c r="A33" s="6">
        <v>5.3</v>
      </c>
      <c r="B33" s="7"/>
      <c r="C33" s="8"/>
      <c r="D33" s="8">
        <v>0</v>
      </c>
      <c r="E33" s="46">
        <v>0</v>
      </c>
      <c r="F33" s="47"/>
      <c r="G33" s="21">
        <f>D33*E33</f>
        <v>0</v>
      </c>
    </row>
    <row r="34" spans="1:7" x14ac:dyDescent="0.25">
      <c r="A34" s="53" t="s">
        <v>11</v>
      </c>
      <c r="B34" s="54"/>
      <c r="C34" s="54"/>
      <c r="D34" s="54"/>
      <c r="E34" s="54"/>
      <c r="F34" s="55"/>
      <c r="G34" s="22">
        <f>SUM(G31:G33)</f>
        <v>0</v>
      </c>
    </row>
    <row r="35" spans="1:7" ht="21" customHeight="1" x14ac:dyDescent="0.25">
      <c r="A35" s="50" t="s">
        <v>17</v>
      </c>
      <c r="B35" s="51"/>
      <c r="C35" s="51"/>
      <c r="D35" s="51"/>
      <c r="E35" s="51"/>
      <c r="F35" s="51"/>
      <c r="G35" s="52"/>
    </row>
    <row r="36" spans="1:7" x14ac:dyDescent="0.25">
      <c r="A36" s="6">
        <v>6.1</v>
      </c>
      <c r="B36" s="7"/>
      <c r="C36" s="8"/>
      <c r="D36" s="8">
        <v>0</v>
      </c>
      <c r="E36" s="46">
        <v>0</v>
      </c>
      <c r="F36" s="47"/>
      <c r="G36" s="21">
        <f>D36*E36</f>
        <v>0</v>
      </c>
    </row>
    <row r="37" spans="1:7" x14ac:dyDescent="0.25">
      <c r="A37" s="6">
        <v>6.2</v>
      </c>
      <c r="B37" s="7"/>
      <c r="C37" s="8"/>
      <c r="D37" s="8">
        <v>0</v>
      </c>
      <c r="E37" s="46">
        <v>0</v>
      </c>
      <c r="F37" s="47"/>
      <c r="G37" s="21">
        <f>D37*E37</f>
        <v>0</v>
      </c>
    </row>
    <row r="38" spans="1:7" x14ac:dyDescent="0.25">
      <c r="A38" s="6">
        <v>6.3</v>
      </c>
      <c r="B38" s="7"/>
      <c r="C38" s="8"/>
      <c r="D38" s="8">
        <v>0</v>
      </c>
      <c r="E38" s="46">
        <v>0</v>
      </c>
      <c r="F38" s="47"/>
      <c r="G38" s="21">
        <f>D38*E38</f>
        <v>0</v>
      </c>
    </row>
    <row r="39" spans="1:7" x14ac:dyDescent="0.25">
      <c r="A39" s="53" t="s">
        <v>11</v>
      </c>
      <c r="B39" s="54"/>
      <c r="C39" s="54"/>
      <c r="D39" s="54"/>
      <c r="E39" s="54"/>
      <c r="F39" s="55"/>
      <c r="G39" s="22">
        <f>SUM(G36:G38)</f>
        <v>0</v>
      </c>
    </row>
    <row r="40" spans="1:7" ht="21" customHeight="1" x14ac:dyDescent="0.25">
      <c r="A40" s="50" t="s">
        <v>18</v>
      </c>
      <c r="B40" s="51"/>
      <c r="C40" s="51"/>
      <c r="D40" s="51"/>
      <c r="E40" s="51"/>
      <c r="F40" s="51"/>
      <c r="G40" s="52"/>
    </row>
    <row r="41" spans="1:7" x14ac:dyDescent="0.25">
      <c r="A41" s="6">
        <v>7.1</v>
      </c>
      <c r="B41" s="7"/>
      <c r="C41" s="8"/>
      <c r="D41" s="8">
        <v>0</v>
      </c>
      <c r="E41" s="46">
        <v>0</v>
      </c>
      <c r="F41" s="47"/>
      <c r="G41" s="21">
        <f>D41*E41</f>
        <v>0</v>
      </c>
    </row>
    <row r="42" spans="1:7" x14ac:dyDescent="0.25">
      <c r="A42" s="6">
        <v>7.2</v>
      </c>
      <c r="B42" s="7"/>
      <c r="C42" s="8"/>
      <c r="D42" s="8">
        <v>0</v>
      </c>
      <c r="E42" s="46">
        <v>0</v>
      </c>
      <c r="F42" s="47"/>
      <c r="G42" s="21">
        <f>D42*E42</f>
        <v>0</v>
      </c>
    </row>
    <row r="43" spans="1:7" x14ac:dyDescent="0.25">
      <c r="A43" s="6">
        <v>7.3</v>
      </c>
      <c r="B43" s="7"/>
      <c r="C43" s="8"/>
      <c r="D43" s="8">
        <v>0</v>
      </c>
      <c r="E43" s="46">
        <v>0</v>
      </c>
      <c r="F43" s="47"/>
      <c r="G43" s="21">
        <f>D43*E43</f>
        <v>0</v>
      </c>
    </row>
    <row r="44" spans="1:7" x14ac:dyDescent="0.25">
      <c r="A44" s="53" t="s">
        <v>11</v>
      </c>
      <c r="B44" s="54"/>
      <c r="C44" s="54"/>
      <c r="D44" s="54"/>
      <c r="E44" s="54"/>
      <c r="F44" s="55"/>
      <c r="G44" s="22">
        <f>SUM(G41:G43)</f>
        <v>0</v>
      </c>
    </row>
    <row r="45" spans="1:7" ht="21" customHeight="1" x14ac:dyDescent="0.25">
      <c r="A45" s="50" t="s">
        <v>111</v>
      </c>
      <c r="B45" s="51"/>
      <c r="C45" s="51"/>
      <c r="D45" s="51"/>
      <c r="E45" s="51"/>
      <c r="F45" s="51"/>
      <c r="G45" s="52"/>
    </row>
    <row r="46" spans="1:7" x14ac:dyDescent="0.25">
      <c r="A46" s="6">
        <v>8.1</v>
      </c>
      <c r="B46" s="7"/>
      <c r="C46" s="8"/>
      <c r="D46" s="8">
        <v>0</v>
      </c>
      <c r="E46" s="46">
        <v>0</v>
      </c>
      <c r="F46" s="47"/>
      <c r="G46" s="21">
        <f>D46*E46</f>
        <v>0</v>
      </c>
    </row>
    <row r="47" spans="1:7" x14ac:dyDescent="0.25">
      <c r="A47" s="6">
        <v>8.1999999999999993</v>
      </c>
      <c r="B47" s="7"/>
      <c r="C47" s="8"/>
      <c r="D47" s="8">
        <v>0</v>
      </c>
      <c r="E47" s="46">
        <v>0</v>
      </c>
      <c r="F47" s="47"/>
      <c r="G47" s="21">
        <f t="shared" ref="G47:G48" si="0">D47*E47</f>
        <v>0</v>
      </c>
    </row>
    <row r="48" spans="1:7" x14ac:dyDescent="0.25">
      <c r="A48" s="6">
        <v>8.3000000000000007</v>
      </c>
      <c r="B48" s="7"/>
      <c r="C48" s="8"/>
      <c r="D48" s="8">
        <v>0</v>
      </c>
      <c r="E48" s="46">
        <v>0</v>
      </c>
      <c r="F48" s="47"/>
      <c r="G48" s="21">
        <f t="shared" si="0"/>
        <v>0</v>
      </c>
    </row>
    <row r="49" spans="1:7" x14ac:dyDescent="0.25">
      <c r="A49" s="53" t="s">
        <v>11</v>
      </c>
      <c r="B49" s="54"/>
      <c r="C49" s="54"/>
      <c r="D49" s="54"/>
      <c r="E49" s="54"/>
      <c r="F49" s="55"/>
      <c r="G49" s="12">
        <f>SUM(G46:G48)</f>
        <v>0</v>
      </c>
    </row>
    <row r="50" spans="1:7" ht="14.4" x14ac:dyDescent="0.3">
      <c r="A50" s="58" t="s">
        <v>129</v>
      </c>
      <c r="B50" s="59"/>
      <c r="C50" s="46"/>
      <c r="D50" s="60"/>
      <c r="E50" s="60"/>
      <c r="F50" s="47"/>
      <c r="G50" s="21">
        <v>0</v>
      </c>
    </row>
    <row r="51" spans="1:7" ht="21" customHeight="1" x14ac:dyDescent="0.25">
      <c r="A51" s="61" t="s">
        <v>20</v>
      </c>
      <c r="B51" s="62"/>
      <c r="C51" s="62"/>
      <c r="D51" s="62"/>
      <c r="E51" s="62"/>
      <c r="F51" s="63"/>
      <c r="G51" s="23">
        <f>G14+G18+G24+G29+G34+G39+G44+G49+G50</f>
        <v>0</v>
      </c>
    </row>
    <row r="54" spans="1:7" x14ac:dyDescent="0.25">
      <c r="B54" s="1" t="s">
        <v>145</v>
      </c>
    </row>
    <row r="55" spans="1:7" x14ac:dyDescent="0.25">
      <c r="B55" s="1" t="s">
        <v>146</v>
      </c>
    </row>
  </sheetData>
  <mergeCells count="48">
    <mergeCell ref="E48:F48"/>
    <mergeCell ref="A49:F49"/>
    <mergeCell ref="A50:B50"/>
    <mergeCell ref="C50:F50"/>
    <mergeCell ref="A51:F51"/>
    <mergeCell ref="E47:F47"/>
    <mergeCell ref="E36:F36"/>
    <mergeCell ref="E37:F37"/>
    <mergeCell ref="E38:F38"/>
    <mergeCell ref="A39:F39"/>
    <mergeCell ref="A40:G40"/>
    <mergeCell ref="E41:F41"/>
    <mergeCell ref="E42:F42"/>
    <mergeCell ref="E43:F43"/>
    <mergeCell ref="A44:F44"/>
    <mergeCell ref="A45:G45"/>
    <mergeCell ref="E46:F46"/>
    <mergeCell ref="A35:G35"/>
    <mergeCell ref="A24:F24"/>
    <mergeCell ref="A25:G25"/>
    <mergeCell ref="E26:F26"/>
    <mergeCell ref="E27:F27"/>
    <mergeCell ref="E28:F28"/>
    <mergeCell ref="A29:F29"/>
    <mergeCell ref="A30:G30"/>
    <mergeCell ref="E31:F31"/>
    <mergeCell ref="E32:F32"/>
    <mergeCell ref="E33:F33"/>
    <mergeCell ref="A34:F34"/>
    <mergeCell ref="E23:F23"/>
    <mergeCell ref="A6:B6"/>
    <mergeCell ref="C6:G6"/>
    <mergeCell ref="A8:B8"/>
    <mergeCell ref="A9:G9"/>
    <mergeCell ref="A14:F14"/>
    <mergeCell ref="A15:G15"/>
    <mergeCell ref="A18:F18"/>
    <mergeCell ref="E19:F19"/>
    <mergeCell ref="A20:G20"/>
    <mergeCell ref="E21:F21"/>
    <mergeCell ref="E22:F22"/>
    <mergeCell ref="A5:B5"/>
    <mergeCell ref="C5:G5"/>
    <mergeCell ref="A2:G2"/>
    <mergeCell ref="A3:B3"/>
    <mergeCell ref="C3:G3"/>
    <mergeCell ref="A4:B4"/>
    <mergeCell ref="C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5"/>
  <sheetViews>
    <sheetView workbookViewId="0">
      <selection activeCell="E70" sqref="E70"/>
    </sheetView>
  </sheetViews>
  <sheetFormatPr defaultColWidth="9.109375" defaultRowHeight="13.8" x14ac:dyDescent="0.25"/>
  <cols>
    <col min="1" max="1" width="9.109375" style="1"/>
    <col min="2" max="2" width="3.44140625" style="1" customWidth="1"/>
    <col min="3" max="3" width="18.88671875" style="1" customWidth="1"/>
    <col min="4" max="16384" width="9.109375" style="1"/>
  </cols>
  <sheetData>
    <row r="3" spans="1:13" ht="15" x14ac:dyDescent="0.25">
      <c r="A3" s="31"/>
      <c r="B3" s="37" t="s">
        <v>117</v>
      </c>
      <c r="C3" s="37" t="s">
        <v>21</v>
      </c>
    </row>
    <row r="4" spans="1:13" ht="17.25" customHeight="1" x14ac:dyDescent="0.25">
      <c r="B4" s="26"/>
      <c r="C4" s="13" t="s">
        <v>118</v>
      </c>
      <c r="D4" s="13"/>
      <c r="E4" s="13"/>
      <c r="F4" s="13"/>
      <c r="G4" s="13"/>
      <c r="H4" s="13"/>
    </row>
    <row r="5" spans="1:13" ht="18.75" customHeight="1" x14ac:dyDescent="0.25">
      <c r="B5" s="26"/>
      <c r="C5" s="13" t="s">
        <v>119</v>
      </c>
      <c r="D5" s="13"/>
      <c r="E5" s="13"/>
      <c r="F5" s="13"/>
      <c r="G5" s="13"/>
      <c r="H5" s="13"/>
    </row>
    <row r="6" spans="1:13" ht="17.25" customHeight="1" x14ac:dyDescent="0.25">
      <c r="B6" s="26"/>
      <c r="C6" s="64" t="s">
        <v>121</v>
      </c>
      <c r="D6" s="64"/>
      <c r="E6" s="64"/>
      <c r="F6" s="64"/>
      <c r="G6" s="64"/>
      <c r="H6" s="64"/>
      <c r="I6" s="64"/>
      <c r="J6" s="64"/>
      <c r="K6" s="64"/>
      <c r="L6" s="64"/>
      <c r="M6" s="64"/>
    </row>
    <row r="7" spans="1:13" ht="60.75" customHeight="1" x14ac:dyDescent="0.25">
      <c r="B7" s="26"/>
      <c r="C7" s="65" t="s">
        <v>120</v>
      </c>
      <c r="D7" s="65"/>
      <c r="E7" s="65"/>
      <c r="F7" s="65"/>
      <c r="G7" s="65"/>
      <c r="H7" s="65"/>
      <c r="I7" s="65"/>
      <c r="J7" s="65"/>
      <c r="K7" s="65"/>
      <c r="L7" s="65"/>
      <c r="M7" s="65"/>
    </row>
    <row r="8" spans="1:13" ht="15" customHeight="1" x14ac:dyDescent="0.25">
      <c r="B8" s="26"/>
      <c r="C8" s="27"/>
      <c r="D8" s="27"/>
      <c r="E8" s="27"/>
      <c r="F8" s="27"/>
      <c r="G8" s="27"/>
      <c r="H8" s="27"/>
      <c r="I8" s="27"/>
      <c r="J8" s="27"/>
      <c r="K8" s="27"/>
      <c r="L8" s="27"/>
      <c r="M8" s="27"/>
    </row>
    <row r="10" spans="1:13" x14ac:dyDescent="0.25">
      <c r="B10" s="36" t="s">
        <v>22</v>
      </c>
      <c r="C10" s="36" t="s">
        <v>122</v>
      </c>
    </row>
    <row r="11" spans="1:13" x14ac:dyDescent="0.25">
      <c r="C11" s="32"/>
      <c r="D11" s="32"/>
      <c r="E11" s="32"/>
      <c r="F11" s="32"/>
    </row>
    <row r="12" spans="1:13" ht="31.5" customHeight="1" x14ac:dyDescent="0.25">
      <c r="C12" s="33" t="s">
        <v>96</v>
      </c>
      <c r="D12" s="67" t="s">
        <v>147</v>
      </c>
      <c r="E12" s="67"/>
      <c r="F12" s="67"/>
      <c r="G12" s="67"/>
      <c r="H12" s="67"/>
      <c r="I12" s="67"/>
      <c r="J12" s="67"/>
      <c r="K12" s="67"/>
      <c r="L12" s="67"/>
      <c r="M12" s="67"/>
    </row>
    <row r="13" spans="1:13" ht="46.5" customHeight="1" x14ac:dyDescent="0.25">
      <c r="C13" s="34" t="s">
        <v>97</v>
      </c>
      <c r="D13" s="68" t="s">
        <v>133</v>
      </c>
      <c r="E13" s="68"/>
      <c r="F13" s="68"/>
      <c r="G13" s="68"/>
      <c r="H13" s="68"/>
      <c r="I13" s="68"/>
      <c r="J13" s="68"/>
      <c r="K13" s="68"/>
      <c r="L13" s="68"/>
      <c r="M13" s="68"/>
    </row>
    <row r="14" spans="1:13" ht="72.75" customHeight="1" x14ac:dyDescent="0.25">
      <c r="C14" s="33" t="s">
        <v>101</v>
      </c>
      <c r="D14" s="67" t="s">
        <v>148</v>
      </c>
      <c r="E14" s="67"/>
      <c r="F14" s="67"/>
      <c r="G14" s="67"/>
      <c r="H14" s="67"/>
      <c r="I14" s="67"/>
      <c r="J14" s="67"/>
      <c r="K14" s="67"/>
      <c r="L14" s="67"/>
      <c r="M14" s="67"/>
    </row>
    <row r="15" spans="1:13" ht="48" customHeight="1" x14ac:dyDescent="0.25">
      <c r="C15" s="35" t="s">
        <v>98</v>
      </c>
      <c r="D15" s="66" t="s">
        <v>116</v>
      </c>
      <c r="E15" s="66"/>
      <c r="F15" s="66"/>
      <c r="G15" s="66"/>
      <c r="H15" s="66"/>
      <c r="I15" s="66"/>
      <c r="J15" s="66"/>
      <c r="K15" s="66"/>
      <c r="L15" s="66"/>
      <c r="M15" s="66"/>
    </row>
    <row r="16" spans="1:13" ht="27.75" customHeight="1" x14ac:dyDescent="0.25">
      <c r="C16" s="35" t="s">
        <v>62</v>
      </c>
      <c r="D16" s="66" t="s">
        <v>100</v>
      </c>
      <c r="E16" s="66"/>
      <c r="F16" s="66"/>
      <c r="G16" s="66"/>
      <c r="H16" s="66"/>
      <c r="I16" s="66"/>
      <c r="J16" s="66"/>
      <c r="K16" s="66"/>
      <c r="L16" s="66"/>
      <c r="M16" s="66"/>
    </row>
    <row r="17" spans="2:13" ht="41.4" x14ac:dyDescent="0.25">
      <c r="C17" s="35" t="s">
        <v>99</v>
      </c>
      <c r="D17" s="66" t="s">
        <v>102</v>
      </c>
      <c r="E17" s="66"/>
      <c r="F17" s="66"/>
      <c r="G17" s="66"/>
      <c r="H17" s="66"/>
      <c r="I17" s="66"/>
      <c r="J17" s="66"/>
      <c r="K17" s="66"/>
      <c r="L17" s="66"/>
      <c r="M17" s="66"/>
    </row>
    <row r="18" spans="2:13" ht="32.25" customHeight="1" x14ac:dyDescent="0.25">
      <c r="C18" s="35" t="s">
        <v>103</v>
      </c>
      <c r="D18" s="66" t="s">
        <v>131</v>
      </c>
      <c r="E18" s="66"/>
      <c r="F18" s="66"/>
      <c r="G18" s="66"/>
      <c r="H18" s="66"/>
      <c r="I18" s="66"/>
      <c r="J18" s="66"/>
      <c r="K18" s="66"/>
      <c r="L18" s="66"/>
      <c r="M18" s="66"/>
    </row>
    <row r="19" spans="2:13" ht="29.25" customHeight="1" x14ac:dyDescent="0.25">
      <c r="C19" s="35" t="s">
        <v>104</v>
      </c>
      <c r="D19" s="66" t="s">
        <v>149</v>
      </c>
      <c r="E19" s="66"/>
      <c r="F19" s="66"/>
      <c r="G19" s="66"/>
      <c r="H19" s="66"/>
      <c r="I19" s="66"/>
      <c r="J19" s="66"/>
      <c r="K19" s="66"/>
      <c r="L19" s="66"/>
      <c r="M19" s="66"/>
    </row>
    <row r="20" spans="2:13" ht="27.6" x14ac:dyDescent="0.25">
      <c r="C20" s="35" t="s">
        <v>105</v>
      </c>
      <c r="D20" s="66" t="s">
        <v>150</v>
      </c>
      <c r="E20" s="66"/>
      <c r="F20" s="66"/>
      <c r="G20" s="66"/>
      <c r="H20" s="66"/>
      <c r="I20" s="66"/>
      <c r="J20" s="66"/>
      <c r="K20" s="66"/>
      <c r="L20" s="66"/>
      <c r="M20" s="66"/>
    </row>
    <row r="21" spans="2:13" ht="33" customHeight="1" x14ac:dyDescent="0.25">
      <c r="C21" s="35" t="s">
        <v>106</v>
      </c>
      <c r="D21" s="66" t="s">
        <v>132</v>
      </c>
      <c r="E21" s="66"/>
      <c r="F21" s="66"/>
      <c r="G21" s="66"/>
      <c r="H21" s="66"/>
      <c r="I21" s="66"/>
      <c r="J21" s="66"/>
      <c r="K21" s="66"/>
      <c r="L21" s="66"/>
      <c r="M21" s="66"/>
    </row>
    <row r="22" spans="2:13" ht="30.75" customHeight="1" x14ac:dyDescent="0.25">
      <c r="C22" s="35" t="s">
        <v>107</v>
      </c>
      <c r="D22" s="67" t="s">
        <v>135</v>
      </c>
      <c r="E22" s="67"/>
      <c r="F22" s="67"/>
      <c r="G22" s="67"/>
      <c r="H22" s="67"/>
      <c r="I22" s="67"/>
      <c r="J22" s="67"/>
      <c r="K22" s="67"/>
      <c r="L22" s="67"/>
      <c r="M22" s="67"/>
    </row>
    <row r="23" spans="2:13" ht="89.25" customHeight="1" x14ac:dyDescent="0.25">
      <c r="C23" s="35" t="s">
        <v>108</v>
      </c>
      <c r="D23" s="69" t="s">
        <v>151</v>
      </c>
      <c r="E23" s="70"/>
      <c r="F23" s="70"/>
      <c r="G23" s="70"/>
      <c r="H23" s="70"/>
      <c r="I23" s="70"/>
      <c r="J23" s="70"/>
      <c r="K23" s="70"/>
      <c r="L23" s="70"/>
      <c r="M23" s="71"/>
    </row>
    <row r="24" spans="2:13" ht="42" customHeight="1" x14ac:dyDescent="0.25">
      <c r="C24" s="35" t="s">
        <v>109</v>
      </c>
      <c r="D24" s="66" t="s">
        <v>152</v>
      </c>
      <c r="E24" s="66"/>
      <c r="F24" s="66"/>
      <c r="G24" s="66"/>
      <c r="H24" s="66"/>
      <c r="I24" s="66"/>
      <c r="J24" s="66"/>
      <c r="K24" s="66"/>
      <c r="L24" s="66"/>
      <c r="M24" s="66"/>
    </row>
    <row r="25" spans="2:13" ht="55.5" customHeight="1" x14ac:dyDescent="0.25">
      <c r="C25" s="35" t="s">
        <v>110</v>
      </c>
      <c r="D25" s="69" t="s">
        <v>113</v>
      </c>
      <c r="E25" s="70"/>
      <c r="F25" s="70"/>
      <c r="G25" s="70"/>
      <c r="H25" s="70"/>
      <c r="I25" s="70"/>
      <c r="J25" s="70"/>
      <c r="K25" s="70"/>
      <c r="L25" s="70"/>
      <c r="M25" s="71"/>
    </row>
    <row r="26" spans="2:13" ht="57" customHeight="1" x14ac:dyDescent="0.25">
      <c r="C26" s="35" t="s">
        <v>112</v>
      </c>
      <c r="D26" s="72" t="s">
        <v>114</v>
      </c>
      <c r="E26" s="73"/>
      <c r="F26" s="73"/>
      <c r="G26" s="73"/>
      <c r="H26" s="73"/>
      <c r="I26" s="73"/>
      <c r="J26" s="73"/>
      <c r="K26" s="73"/>
      <c r="L26" s="73"/>
      <c r="M26" s="74"/>
    </row>
    <row r="27" spans="2:13" ht="32.25" customHeight="1" x14ac:dyDescent="0.25">
      <c r="C27" s="35" t="s">
        <v>115</v>
      </c>
      <c r="D27" s="66" t="s">
        <v>156</v>
      </c>
      <c r="E27" s="66"/>
      <c r="F27" s="66"/>
      <c r="G27" s="66"/>
      <c r="H27" s="66"/>
      <c r="I27" s="66"/>
      <c r="J27" s="66"/>
      <c r="K27" s="66"/>
      <c r="L27" s="66"/>
      <c r="M27" s="66"/>
    </row>
    <row r="29" spans="2:13" x14ac:dyDescent="0.25">
      <c r="G29" s="24"/>
      <c r="H29" s="25"/>
    </row>
    <row r="30" spans="2:13" x14ac:dyDescent="0.25">
      <c r="B30" s="36" t="s">
        <v>94</v>
      </c>
      <c r="C30" s="36" t="s">
        <v>123</v>
      </c>
      <c r="D30" s="36"/>
      <c r="E30" s="36"/>
      <c r="F30" s="36"/>
      <c r="G30" s="38"/>
      <c r="H30" s="39"/>
      <c r="I30" s="36"/>
      <c r="J30" s="36"/>
      <c r="K30" s="40"/>
      <c r="L30" s="40"/>
    </row>
    <row r="31" spans="2:13" ht="15" x14ac:dyDescent="0.25">
      <c r="B31" s="28" t="s">
        <v>23</v>
      </c>
      <c r="C31" s="29"/>
    </row>
    <row r="32" spans="2:13" ht="15" x14ac:dyDescent="0.25">
      <c r="B32" s="28" t="s">
        <v>24</v>
      </c>
      <c r="C32" s="29"/>
    </row>
    <row r="33" spans="2:3" ht="15" x14ac:dyDescent="0.25">
      <c r="B33" s="28" t="s">
        <v>25</v>
      </c>
      <c r="C33" s="29"/>
    </row>
    <row r="34" spans="2:3" ht="15" x14ac:dyDescent="0.25">
      <c r="B34" s="28" t="s">
        <v>26</v>
      </c>
      <c r="C34" s="29"/>
    </row>
    <row r="35" spans="2:3" ht="15" x14ac:dyDescent="0.25">
      <c r="B35" s="28" t="s">
        <v>27</v>
      </c>
      <c r="C35" s="29"/>
    </row>
    <row r="36" spans="2:3" ht="15" x14ac:dyDescent="0.25">
      <c r="B36" s="28" t="s">
        <v>28</v>
      </c>
      <c r="C36" s="29"/>
    </row>
    <row r="37" spans="2:3" ht="15" x14ac:dyDescent="0.25">
      <c r="B37" s="28" t="s">
        <v>29</v>
      </c>
      <c r="C37" s="29"/>
    </row>
    <row r="38" spans="2:3" ht="15" x14ac:dyDescent="0.25">
      <c r="B38" s="28" t="s">
        <v>30</v>
      </c>
      <c r="C38" s="29"/>
    </row>
    <row r="39" spans="2:3" ht="15" x14ac:dyDescent="0.25">
      <c r="B39" s="28" t="s">
        <v>31</v>
      </c>
      <c r="C39" s="29"/>
    </row>
    <row r="40" spans="2:3" ht="15" x14ac:dyDescent="0.25">
      <c r="B40" s="28" t="s">
        <v>32</v>
      </c>
      <c r="C40" s="29"/>
    </row>
    <row r="41" spans="2:3" ht="15" x14ac:dyDescent="0.25">
      <c r="B41" s="28" t="s">
        <v>33</v>
      </c>
      <c r="C41" s="29"/>
    </row>
    <row r="42" spans="2:3" ht="15" x14ac:dyDescent="0.25">
      <c r="B42" s="28" t="s">
        <v>34</v>
      </c>
      <c r="C42" s="29"/>
    </row>
    <row r="43" spans="2:3" ht="15" x14ac:dyDescent="0.25">
      <c r="B43" s="28" t="s">
        <v>35</v>
      </c>
      <c r="C43" s="29"/>
    </row>
    <row r="44" spans="2:3" ht="15" x14ac:dyDescent="0.25">
      <c r="B44" s="28" t="s">
        <v>36</v>
      </c>
      <c r="C44" s="29"/>
    </row>
    <row r="45" spans="2:3" ht="15" x14ac:dyDescent="0.25">
      <c r="B45" s="28" t="s">
        <v>37</v>
      </c>
      <c r="C45" s="29"/>
    </row>
    <row r="46" spans="2:3" ht="15" x14ac:dyDescent="0.25">
      <c r="B46" s="28" t="s">
        <v>38</v>
      </c>
      <c r="C46" s="29"/>
    </row>
    <row r="47" spans="2:3" ht="15" x14ac:dyDescent="0.25">
      <c r="B47" s="28" t="s">
        <v>39</v>
      </c>
      <c r="C47" s="29"/>
    </row>
    <row r="48" spans="2:3" ht="15" x14ac:dyDescent="0.25">
      <c r="B48" s="28" t="s">
        <v>40</v>
      </c>
      <c r="C48" s="29"/>
    </row>
    <row r="49" spans="2:3" ht="15" x14ac:dyDescent="0.25">
      <c r="B49" s="28" t="s">
        <v>41</v>
      </c>
      <c r="C49" s="29"/>
    </row>
    <row r="50" spans="2:3" ht="15" x14ac:dyDescent="0.25">
      <c r="B50" s="28" t="s">
        <v>42</v>
      </c>
      <c r="C50" s="29"/>
    </row>
    <row r="51" spans="2:3" ht="15" x14ac:dyDescent="0.25">
      <c r="B51" s="28" t="s">
        <v>43</v>
      </c>
      <c r="C51" s="29"/>
    </row>
    <row r="52" spans="2:3" ht="15" x14ac:dyDescent="0.25">
      <c r="B52" s="28" t="s">
        <v>44</v>
      </c>
      <c r="C52" s="29"/>
    </row>
    <row r="53" spans="2:3" ht="15" x14ac:dyDescent="0.25">
      <c r="B53" s="28" t="s">
        <v>45</v>
      </c>
      <c r="C53" s="29"/>
    </row>
    <row r="54" spans="2:3" ht="15" x14ac:dyDescent="0.25">
      <c r="B54" s="28" t="s">
        <v>46</v>
      </c>
      <c r="C54" s="29"/>
    </row>
    <row r="55" spans="2:3" ht="15" x14ac:dyDescent="0.25">
      <c r="B55" s="28" t="s">
        <v>47</v>
      </c>
      <c r="C55" s="29"/>
    </row>
    <row r="56" spans="2:3" ht="15" x14ac:dyDescent="0.25">
      <c r="B56" s="28" t="s">
        <v>48</v>
      </c>
      <c r="C56" s="29"/>
    </row>
    <row r="57" spans="2:3" ht="15" x14ac:dyDescent="0.25">
      <c r="B57" s="28" t="s">
        <v>49</v>
      </c>
      <c r="C57" s="29"/>
    </row>
    <row r="58" spans="2:3" ht="15" x14ac:dyDescent="0.25">
      <c r="B58" s="28" t="s">
        <v>50</v>
      </c>
      <c r="C58" s="29"/>
    </row>
    <row r="59" spans="2:3" ht="15" x14ac:dyDescent="0.25">
      <c r="B59" s="28" t="s">
        <v>51</v>
      </c>
      <c r="C59" s="29"/>
    </row>
    <row r="60" spans="2:3" ht="15" x14ac:dyDescent="0.25">
      <c r="B60" s="28" t="s">
        <v>52</v>
      </c>
      <c r="C60" s="29"/>
    </row>
    <row r="61" spans="2:3" ht="15" x14ac:dyDescent="0.25">
      <c r="B61" s="28" t="s">
        <v>53</v>
      </c>
      <c r="C61" s="29"/>
    </row>
    <row r="62" spans="2:3" ht="15" x14ac:dyDescent="0.25">
      <c r="B62" s="28" t="s">
        <v>54</v>
      </c>
      <c r="C62" s="29"/>
    </row>
    <row r="63" spans="2:3" ht="15" x14ac:dyDescent="0.25">
      <c r="B63" s="28" t="s">
        <v>55</v>
      </c>
      <c r="C63" s="29"/>
    </row>
    <row r="64" spans="2:3" ht="15" x14ac:dyDescent="0.25">
      <c r="B64" s="28" t="s">
        <v>56</v>
      </c>
      <c r="C64" s="29"/>
    </row>
    <row r="65" spans="2:3" x14ac:dyDescent="0.25">
      <c r="B65" s="29" t="s">
        <v>57</v>
      </c>
      <c r="C65" s="29"/>
    </row>
  </sheetData>
  <mergeCells count="18">
    <mergeCell ref="D18:M18"/>
    <mergeCell ref="D19:M19"/>
    <mergeCell ref="D20:M20"/>
    <mergeCell ref="D27:M27"/>
    <mergeCell ref="D21:M21"/>
    <mergeCell ref="D22:M22"/>
    <mergeCell ref="D24:M24"/>
    <mergeCell ref="D23:M23"/>
    <mergeCell ref="D25:M25"/>
    <mergeCell ref="D26:M26"/>
    <mergeCell ref="C6:M6"/>
    <mergeCell ref="C7:M7"/>
    <mergeCell ref="D17:M17"/>
    <mergeCell ref="D12:M12"/>
    <mergeCell ref="D13:M13"/>
    <mergeCell ref="D14:M14"/>
    <mergeCell ref="D15:M15"/>
    <mergeCell ref="D16:M1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opLeftCell="A34" workbookViewId="0">
      <selection activeCell="A63" sqref="A63:B63"/>
    </sheetView>
  </sheetViews>
  <sheetFormatPr defaultColWidth="9.109375" defaultRowHeight="13.8" x14ac:dyDescent="0.25"/>
  <cols>
    <col min="1" max="1" width="5.109375" style="1" customWidth="1"/>
    <col min="2" max="2" width="44.109375" style="1" customWidth="1"/>
    <col min="3" max="5" width="11.6640625" style="1" customWidth="1"/>
    <col min="6" max="6" width="11.6640625" style="24" customWidth="1"/>
    <col min="7" max="7" width="12.5546875" style="25" customWidth="1"/>
    <col min="8" max="16384" width="9.109375" style="1"/>
  </cols>
  <sheetData>
    <row r="1" spans="1:7" x14ac:dyDescent="0.25">
      <c r="B1" s="32" t="s">
        <v>127</v>
      </c>
    </row>
    <row r="4" spans="1:7" ht="25.5" customHeight="1" x14ac:dyDescent="0.25">
      <c r="A4" s="44" t="s">
        <v>155</v>
      </c>
      <c r="B4" s="44"/>
      <c r="C4" s="44"/>
      <c r="D4" s="44"/>
      <c r="E4" s="44"/>
      <c r="F4" s="44"/>
      <c r="G4" s="44"/>
    </row>
    <row r="5" spans="1:7" x14ac:dyDescent="0.25">
      <c r="A5" s="45" t="s">
        <v>0</v>
      </c>
      <c r="B5" s="45"/>
      <c r="C5" s="42" t="s">
        <v>126</v>
      </c>
      <c r="D5" s="42"/>
      <c r="E5" s="42"/>
      <c r="F5" s="42"/>
      <c r="G5" s="42"/>
    </row>
    <row r="6" spans="1:7" x14ac:dyDescent="0.25">
      <c r="A6" s="42" t="s">
        <v>1</v>
      </c>
      <c r="B6" s="42"/>
      <c r="C6" s="42" t="s">
        <v>125</v>
      </c>
      <c r="D6" s="42"/>
      <c r="E6" s="42"/>
      <c r="F6" s="42"/>
      <c r="G6" s="42"/>
    </row>
    <row r="7" spans="1:7" x14ac:dyDescent="0.25">
      <c r="A7" s="42" t="s">
        <v>2</v>
      </c>
      <c r="B7" s="42"/>
      <c r="C7" s="42" t="s">
        <v>128</v>
      </c>
      <c r="D7" s="42"/>
      <c r="E7" s="42"/>
      <c r="F7" s="42"/>
      <c r="G7" s="42"/>
    </row>
    <row r="8" spans="1:7" x14ac:dyDescent="0.25">
      <c r="A8" s="42" t="s">
        <v>3</v>
      </c>
      <c r="B8" s="42"/>
      <c r="C8" s="42" t="s">
        <v>124</v>
      </c>
      <c r="D8" s="42"/>
      <c r="E8" s="42"/>
      <c r="F8" s="42"/>
      <c r="G8" s="42"/>
    </row>
    <row r="10" spans="1:7" ht="48" customHeight="1" x14ac:dyDescent="0.25">
      <c r="A10" s="48" t="s">
        <v>4</v>
      </c>
      <c r="B10" s="49"/>
      <c r="C10" s="2" t="s">
        <v>5</v>
      </c>
      <c r="D10" s="3" t="s">
        <v>6</v>
      </c>
      <c r="E10" s="3" t="s">
        <v>7</v>
      </c>
      <c r="F10" s="4" t="s">
        <v>8</v>
      </c>
      <c r="G10" s="5" t="s">
        <v>9</v>
      </c>
    </row>
    <row r="11" spans="1:7" ht="21" customHeight="1" x14ac:dyDescent="0.25">
      <c r="A11" s="50" t="s">
        <v>134</v>
      </c>
      <c r="B11" s="51"/>
      <c r="C11" s="51"/>
      <c r="D11" s="51"/>
      <c r="E11" s="51"/>
      <c r="F11" s="51"/>
      <c r="G11" s="52"/>
    </row>
    <row r="12" spans="1:7" x14ac:dyDescent="0.25">
      <c r="A12" s="6">
        <v>1.1000000000000001</v>
      </c>
      <c r="B12" s="7" t="s">
        <v>58</v>
      </c>
      <c r="C12" s="8" t="s">
        <v>10</v>
      </c>
      <c r="D12" s="8">
        <v>6</v>
      </c>
      <c r="E12" s="8">
        <v>800</v>
      </c>
      <c r="F12" s="9">
        <v>0.5</v>
      </c>
      <c r="G12" s="10">
        <f>D12*E12*F12</f>
        <v>2400</v>
      </c>
    </row>
    <row r="13" spans="1:7" x14ac:dyDescent="0.25">
      <c r="A13" s="6">
        <v>1.2</v>
      </c>
      <c r="B13" s="7" t="s">
        <v>59</v>
      </c>
      <c r="C13" s="8" t="s">
        <v>10</v>
      </c>
      <c r="D13" s="8">
        <v>6</v>
      </c>
      <c r="E13" s="8">
        <v>500</v>
      </c>
      <c r="F13" s="9">
        <v>0.5</v>
      </c>
      <c r="G13" s="10">
        <f>D13*E13*F13</f>
        <v>1500</v>
      </c>
    </row>
    <row r="14" spans="1:7" x14ac:dyDescent="0.25">
      <c r="A14" s="6">
        <v>1.3</v>
      </c>
      <c r="B14" s="7" t="s">
        <v>153</v>
      </c>
      <c r="C14" s="8" t="s">
        <v>10</v>
      </c>
      <c r="D14" s="8">
        <v>6</v>
      </c>
      <c r="E14" s="8">
        <v>600</v>
      </c>
      <c r="F14" s="9">
        <v>0.4</v>
      </c>
      <c r="G14" s="10">
        <f>D14*E14*F14</f>
        <v>1440</v>
      </c>
    </row>
    <row r="15" spans="1:7" x14ac:dyDescent="0.25">
      <c r="A15" s="6">
        <v>1.4</v>
      </c>
      <c r="B15" s="7" t="s">
        <v>60</v>
      </c>
      <c r="C15" s="8" t="s">
        <v>10</v>
      </c>
      <c r="D15" s="8">
        <v>6</v>
      </c>
      <c r="E15" s="8">
        <v>700</v>
      </c>
      <c r="F15" s="9">
        <v>0.3</v>
      </c>
      <c r="G15" s="10">
        <f>D15*E15*F15</f>
        <v>1260</v>
      </c>
    </row>
    <row r="16" spans="1:7" x14ac:dyDescent="0.25">
      <c r="A16" s="6">
        <v>1.5</v>
      </c>
      <c r="B16" s="7" t="s">
        <v>61</v>
      </c>
      <c r="C16" s="8"/>
      <c r="D16" s="8"/>
      <c r="E16" s="11"/>
      <c r="F16" s="9">
        <v>0.27500000000000002</v>
      </c>
      <c r="G16" s="10">
        <f>(G12+G13+G15)*F16</f>
        <v>1419.0000000000002</v>
      </c>
    </row>
    <row r="17" spans="1:10" x14ac:dyDescent="0.25">
      <c r="A17" s="53" t="s">
        <v>11</v>
      </c>
      <c r="B17" s="54"/>
      <c r="C17" s="54"/>
      <c r="D17" s="54"/>
      <c r="E17" s="54"/>
      <c r="F17" s="55"/>
      <c r="G17" s="12">
        <f>SUM(G12:G16)</f>
        <v>8019</v>
      </c>
    </row>
    <row r="18" spans="1:10" ht="21" customHeight="1" x14ac:dyDescent="0.25">
      <c r="A18" s="50" t="s">
        <v>12</v>
      </c>
      <c r="B18" s="51"/>
      <c r="C18" s="51"/>
      <c r="D18" s="51"/>
      <c r="E18" s="51"/>
      <c r="F18" s="51"/>
      <c r="G18" s="52"/>
    </row>
    <row r="19" spans="1:10" x14ac:dyDescent="0.25">
      <c r="A19" s="6">
        <v>2.1</v>
      </c>
      <c r="B19" s="7" t="s">
        <v>62</v>
      </c>
      <c r="C19" s="8" t="s">
        <v>10</v>
      </c>
      <c r="D19" s="8">
        <v>6</v>
      </c>
      <c r="E19" s="8">
        <v>300</v>
      </c>
      <c r="F19" s="9">
        <v>0.5</v>
      </c>
      <c r="G19" s="10">
        <f>D19*E19*F19</f>
        <v>900</v>
      </c>
    </row>
    <row r="20" spans="1:10" ht="27.6" x14ac:dyDescent="0.25">
      <c r="A20" s="6">
        <v>2.2000000000000002</v>
      </c>
      <c r="B20" s="20" t="s">
        <v>136</v>
      </c>
      <c r="C20" s="8" t="s">
        <v>10</v>
      </c>
      <c r="D20" s="8">
        <v>6</v>
      </c>
      <c r="E20" s="8">
        <v>100</v>
      </c>
      <c r="F20" s="9">
        <v>0.5</v>
      </c>
      <c r="G20" s="10">
        <f>D20*E20*F20</f>
        <v>300</v>
      </c>
      <c r="J20" s="13"/>
    </row>
    <row r="21" spans="1:10" x14ac:dyDescent="0.25">
      <c r="A21" s="6">
        <v>2.2999999999999998</v>
      </c>
      <c r="B21" s="7"/>
      <c r="C21" s="8"/>
      <c r="D21" s="8"/>
      <c r="E21" s="8"/>
      <c r="F21" s="9"/>
      <c r="G21" s="10">
        <f>D21*E21*F21</f>
        <v>0</v>
      </c>
    </row>
    <row r="22" spans="1:10" x14ac:dyDescent="0.25">
      <c r="A22" s="6">
        <v>2.4</v>
      </c>
      <c r="B22" s="7"/>
      <c r="C22" s="8"/>
      <c r="D22" s="8"/>
      <c r="E22" s="8"/>
      <c r="F22" s="9"/>
      <c r="G22" s="10">
        <f>D22*E22*F22</f>
        <v>0</v>
      </c>
    </row>
    <row r="23" spans="1:10" x14ac:dyDescent="0.25">
      <c r="A23" s="53" t="s">
        <v>11</v>
      </c>
      <c r="B23" s="54"/>
      <c r="C23" s="54"/>
      <c r="D23" s="54"/>
      <c r="E23" s="54"/>
      <c r="F23" s="55"/>
      <c r="G23" s="12">
        <f>SUM(G19:G22)</f>
        <v>1200</v>
      </c>
    </row>
    <row r="24" spans="1:10" ht="34.5" customHeight="1" x14ac:dyDescent="0.25">
      <c r="A24" s="14"/>
      <c r="B24" s="15"/>
      <c r="C24" s="16" t="s">
        <v>13</v>
      </c>
      <c r="D24" s="17" t="s">
        <v>6</v>
      </c>
      <c r="E24" s="56" t="s">
        <v>7</v>
      </c>
      <c r="F24" s="57"/>
      <c r="G24" s="18" t="s">
        <v>9</v>
      </c>
    </row>
    <row r="25" spans="1:10" ht="21" customHeight="1" x14ac:dyDescent="0.25">
      <c r="A25" s="50" t="s">
        <v>14</v>
      </c>
      <c r="B25" s="51"/>
      <c r="C25" s="51"/>
      <c r="D25" s="51"/>
      <c r="E25" s="51"/>
      <c r="F25" s="51"/>
      <c r="G25" s="52"/>
    </row>
    <row r="26" spans="1:10" x14ac:dyDescent="0.25">
      <c r="A26" s="6">
        <v>3.1</v>
      </c>
      <c r="B26" s="7" t="s">
        <v>130</v>
      </c>
      <c r="C26" s="8" t="s">
        <v>63</v>
      </c>
      <c r="D26" s="8">
        <v>1</v>
      </c>
      <c r="E26" s="46">
        <v>1000</v>
      </c>
      <c r="F26" s="47"/>
      <c r="G26" s="10">
        <f>D26*E26</f>
        <v>1000</v>
      </c>
    </row>
    <row r="27" spans="1:10" ht="27.6" x14ac:dyDescent="0.25">
      <c r="A27" s="19">
        <v>3.2</v>
      </c>
      <c r="B27" s="20" t="s">
        <v>64</v>
      </c>
      <c r="C27" s="8" t="s">
        <v>63</v>
      </c>
      <c r="D27" s="8">
        <v>2</v>
      </c>
      <c r="E27" s="46">
        <v>50</v>
      </c>
      <c r="F27" s="47"/>
      <c r="G27" s="10">
        <f>D27*E27</f>
        <v>100</v>
      </c>
    </row>
    <row r="28" spans="1:10" x14ac:dyDescent="0.25">
      <c r="A28" s="19">
        <v>3.3</v>
      </c>
      <c r="B28" s="20" t="s">
        <v>65</v>
      </c>
      <c r="C28" s="8" t="s">
        <v>63</v>
      </c>
      <c r="D28" s="8">
        <v>1</v>
      </c>
      <c r="E28" s="46">
        <v>300</v>
      </c>
      <c r="F28" s="47"/>
      <c r="G28" s="10">
        <f>D28*E28</f>
        <v>300</v>
      </c>
    </row>
    <row r="29" spans="1:10" x14ac:dyDescent="0.25">
      <c r="A29" s="6">
        <v>3.4</v>
      </c>
      <c r="B29" s="7" t="s">
        <v>66</v>
      </c>
      <c r="C29" s="8" t="s">
        <v>10</v>
      </c>
      <c r="D29" s="8">
        <v>6</v>
      </c>
      <c r="E29" s="46">
        <v>30</v>
      </c>
      <c r="F29" s="47"/>
      <c r="G29" s="10">
        <f>D29*E29</f>
        <v>180</v>
      </c>
    </row>
    <row r="30" spans="1:10" x14ac:dyDescent="0.25">
      <c r="A30" s="6">
        <v>3.5</v>
      </c>
      <c r="B30" s="7" t="s">
        <v>137</v>
      </c>
      <c r="C30" s="8" t="s">
        <v>67</v>
      </c>
      <c r="D30" s="8">
        <v>1</v>
      </c>
      <c r="E30" s="46">
        <v>100</v>
      </c>
      <c r="F30" s="47"/>
      <c r="G30" s="10">
        <f>D30*E30</f>
        <v>100</v>
      </c>
    </row>
    <row r="31" spans="1:10" x14ac:dyDescent="0.25">
      <c r="A31" s="53" t="s">
        <v>11</v>
      </c>
      <c r="B31" s="54"/>
      <c r="C31" s="54"/>
      <c r="D31" s="54"/>
      <c r="E31" s="54"/>
      <c r="F31" s="55"/>
      <c r="G31" s="12">
        <f>SUM(G26:G30)</f>
        <v>1680</v>
      </c>
    </row>
    <row r="32" spans="1:10" ht="21" customHeight="1" x14ac:dyDescent="0.25">
      <c r="A32" s="50" t="s">
        <v>15</v>
      </c>
      <c r="B32" s="51"/>
      <c r="C32" s="51"/>
      <c r="D32" s="51"/>
      <c r="E32" s="51"/>
      <c r="F32" s="51"/>
      <c r="G32" s="52"/>
    </row>
    <row r="33" spans="1:7" x14ac:dyDescent="0.25">
      <c r="A33" s="6">
        <v>4.0999999999999996</v>
      </c>
      <c r="B33" s="7" t="s">
        <v>68</v>
      </c>
      <c r="C33" s="8" t="s">
        <v>10</v>
      </c>
      <c r="D33" s="8">
        <v>6</v>
      </c>
      <c r="E33" s="46">
        <v>20</v>
      </c>
      <c r="F33" s="47"/>
      <c r="G33" s="21">
        <f>D33*E33</f>
        <v>120</v>
      </c>
    </row>
    <row r="34" spans="1:7" x14ac:dyDescent="0.25">
      <c r="A34" s="6">
        <v>4.2</v>
      </c>
      <c r="B34" s="7" t="s">
        <v>69</v>
      </c>
      <c r="C34" s="8" t="s">
        <v>70</v>
      </c>
      <c r="D34" s="8">
        <v>1</v>
      </c>
      <c r="E34" s="46">
        <v>50</v>
      </c>
      <c r="F34" s="47"/>
      <c r="G34" s="21">
        <f>D34*E34</f>
        <v>50</v>
      </c>
    </row>
    <row r="35" spans="1:7" x14ac:dyDescent="0.25">
      <c r="A35" s="6">
        <v>4.3</v>
      </c>
      <c r="B35" s="7"/>
      <c r="C35" s="7"/>
      <c r="D35" s="7"/>
      <c r="E35" s="46"/>
      <c r="F35" s="47"/>
      <c r="G35" s="21">
        <f>D35*E35</f>
        <v>0</v>
      </c>
    </row>
    <row r="36" spans="1:7" x14ac:dyDescent="0.25">
      <c r="A36" s="53" t="s">
        <v>11</v>
      </c>
      <c r="B36" s="54"/>
      <c r="C36" s="54"/>
      <c r="D36" s="54"/>
      <c r="E36" s="54"/>
      <c r="F36" s="55"/>
      <c r="G36" s="22">
        <f>SUM(G33:G35)</f>
        <v>170</v>
      </c>
    </row>
    <row r="37" spans="1:7" ht="21" customHeight="1" x14ac:dyDescent="0.25">
      <c r="A37" s="50" t="s">
        <v>16</v>
      </c>
      <c r="B37" s="51"/>
      <c r="C37" s="51"/>
      <c r="D37" s="51"/>
      <c r="E37" s="51"/>
      <c r="F37" s="51"/>
      <c r="G37" s="52"/>
    </row>
    <row r="38" spans="1:7" x14ac:dyDescent="0.25">
      <c r="A38" s="6">
        <v>5.0999999999999996</v>
      </c>
      <c r="B38" s="7" t="s">
        <v>71</v>
      </c>
      <c r="C38" s="8" t="s">
        <v>10</v>
      </c>
      <c r="D38" s="8">
        <v>6</v>
      </c>
      <c r="E38" s="46">
        <v>25</v>
      </c>
      <c r="F38" s="47"/>
      <c r="G38" s="21">
        <f>D38*E38</f>
        <v>150</v>
      </c>
    </row>
    <row r="39" spans="1:7" x14ac:dyDescent="0.25">
      <c r="A39" s="6">
        <v>5.2</v>
      </c>
      <c r="B39" s="7" t="s">
        <v>138</v>
      </c>
      <c r="C39" s="8" t="s">
        <v>72</v>
      </c>
      <c r="D39" s="8">
        <v>15</v>
      </c>
      <c r="E39" s="46">
        <v>2.5</v>
      </c>
      <c r="F39" s="47"/>
      <c r="G39" s="21">
        <f>D39*E39</f>
        <v>37.5</v>
      </c>
    </row>
    <row r="40" spans="1:7" x14ac:dyDescent="0.25">
      <c r="A40" s="6">
        <v>5.3</v>
      </c>
      <c r="B40" s="7" t="s">
        <v>73</v>
      </c>
      <c r="C40" s="8" t="s">
        <v>10</v>
      </c>
      <c r="D40" s="8">
        <v>6</v>
      </c>
      <c r="E40" s="46">
        <v>20</v>
      </c>
      <c r="F40" s="47"/>
      <c r="G40" s="21">
        <f>D40*E40</f>
        <v>120</v>
      </c>
    </row>
    <row r="41" spans="1:7" x14ac:dyDescent="0.25">
      <c r="A41" s="6">
        <v>5.4</v>
      </c>
      <c r="B41" s="7" t="s">
        <v>74</v>
      </c>
      <c r="C41" s="8" t="s">
        <v>10</v>
      </c>
      <c r="D41" s="8">
        <v>6</v>
      </c>
      <c r="E41" s="46">
        <v>10</v>
      </c>
      <c r="F41" s="47"/>
      <c r="G41" s="21">
        <f>D41*E41</f>
        <v>60</v>
      </c>
    </row>
    <row r="42" spans="1:7" x14ac:dyDescent="0.25">
      <c r="A42" s="53" t="s">
        <v>11</v>
      </c>
      <c r="B42" s="54"/>
      <c r="C42" s="54"/>
      <c r="D42" s="54"/>
      <c r="E42" s="54"/>
      <c r="F42" s="55"/>
      <c r="G42" s="22">
        <f>SUM(G38:G41)</f>
        <v>367.5</v>
      </c>
    </row>
    <row r="43" spans="1:7" ht="21" customHeight="1" x14ac:dyDescent="0.25">
      <c r="A43" s="50" t="s">
        <v>17</v>
      </c>
      <c r="B43" s="51"/>
      <c r="C43" s="51"/>
      <c r="D43" s="51"/>
      <c r="E43" s="51"/>
      <c r="F43" s="51"/>
      <c r="G43" s="52"/>
    </row>
    <row r="44" spans="1:7" x14ac:dyDescent="0.25">
      <c r="A44" s="6">
        <v>6.1</v>
      </c>
      <c r="B44" s="7" t="s">
        <v>75</v>
      </c>
      <c r="C44" s="8" t="s">
        <v>10</v>
      </c>
      <c r="D44" s="8">
        <v>6</v>
      </c>
      <c r="E44" s="46">
        <v>50</v>
      </c>
      <c r="F44" s="47"/>
      <c r="G44" s="21">
        <f>D44*E44</f>
        <v>300</v>
      </c>
    </row>
    <row r="45" spans="1:7" x14ac:dyDescent="0.25">
      <c r="A45" s="6">
        <v>6.2</v>
      </c>
      <c r="B45" s="7" t="s">
        <v>76</v>
      </c>
      <c r="C45" s="8" t="s">
        <v>77</v>
      </c>
      <c r="D45" s="8">
        <v>100</v>
      </c>
      <c r="E45" s="46">
        <v>0.8</v>
      </c>
      <c r="F45" s="47"/>
      <c r="G45" s="21">
        <f>D45*E45</f>
        <v>80</v>
      </c>
    </row>
    <row r="46" spans="1:7" x14ac:dyDescent="0.25">
      <c r="A46" s="6">
        <v>6.3</v>
      </c>
      <c r="B46" s="7" t="s">
        <v>143</v>
      </c>
      <c r="C46" s="8" t="s">
        <v>78</v>
      </c>
      <c r="D46" s="8">
        <v>1</v>
      </c>
      <c r="E46" s="46">
        <v>500</v>
      </c>
      <c r="F46" s="47"/>
      <c r="G46" s="21">
        <f>D46*E46</f>
        <v>500</v>
      </c>
    </row>
    <row r="47" spans="1:7" ht="30" customHeight="1" x14ac:dyDescent="0.25">
      <c r="A47" s="19">
        <v>6.4</v>
      </c>
      <c r="B47" s="20" t="s">
        <v>144</v>
      </c>
      <c r="C47" s="8" t="s">
        <v>79</v>
      </c>
      <c r="D47" s="8">
        <v>2</v>
      </c>
      <c r="E47" s="46">
        <v>150</v>
      </c>
      <c r="F47" s="47"/>
      <c r="G47" s="41">
        <f>D47*E47</f>
        <v>300</v>
      </c>
    </row>
    <row r="48" spans="1:7" ht="27.6" x14ac:dyDescent="0.25">
      <c r="A48" s="19">
        <v>6.5</v>
      </c>
      <c r="B48" s="20" t="s">
        <v>80</v>
      </c>
      <c r="C48" s="8" t="s">
        <v>81</v>
      </c>
      <c r="D48" s="8">
        <v>24</v>
      </c>
      <c r="E48" s="46">
        <v>10</v>
      </c>
      <c r="F48" s="47"/>
      <c r="G48" s="21">
        <f>D48*E48</f>
        <v>240</v>
      </c>
    </row>
    <row r="49" spans="1:7" x14ac:dyDescent="0.25">
      <c r="A49" s="53" t="s">
        <v>11</v>
      </c>
      <c r="B49" s="54"/>
      <c r="C49" s="54"/>
      <c r="D49" s="54"/>
      <c r="E49" s="54"/>
      <c r="F49" s="55"/>
      <c r="G49" s="22">
        <f>SUM(G44:G48)</f>
        <v>1420</v>
      </c>
    </row>
    <row r="50" spans="1:7" ht="21" customHeight="1" x14ac:dyDescent="0.25">
      <c r="A50" s="50" t="s">
        <v>18</v>
      </c>
      <c r="B50" s="51"/>
      <c r="C50" s="51"/>
      <c r="D50" s="51"/>
      <c r="E50" s="51"/>
      <c r="F50" s="51"/>
      <c r="G50" s="52"/>
    </row>
    <row r="51" spans="1:7" x14ac:dyDescent="0.25">
      <c r="A51" s="6">
        <v>7.1</v>
      </c>
      <c r="B51" s="7" t="s">
        <v>141</v>
      </c>
      <c r="C51" s="8" t="s">
        <v>142</v>
      </c>
      <c r="D51" s="8">
        <v>2</v>
      </c>
      <c r="E51" s="46">
        <v>100</v>
      </c>
      <c r="F51" s="47"/>
      <c r="G51" s="21">
        <f>D51*E51</f>
        <v>200</v>
      </c>
    </row>
    <row r="52" spans="1:7" x14ac:dyDescent="0.25">
      <c r="A52" s="6">
        <v>7.2</v>
      </c>
      <c r="B52" s="7" t="s">
        <v>139</v>
      </c>
      <c r="C52" s="8" t="s">
        <v>82</v>
      </c>
      <c r="D52" s="8">
        <v>50</v>
      </c>
      <c r="E52" s="46">
        <v>8</v>
      </c>
      <c r="F52" s="47"/>
      <c r="G52" s="21">
        <f>D52*E52</f>
        <v>400</v>
      </c>
    </row>
    <row r="53" spans="1:7" x14ac:dyDescent="0.25">
      <c r="A53" s="6">
        <v>7.3</v>
      </c>
      <c r="B53" s="7" t="s">
        <v>140</v>
      </c>
      <c r="C53" s="8" t="s">
        <v>83</v>
      </c>
      <c r="D53" s="8">
        <v>1</v>
      </c>
      <c r="E53" s="46">
        <v>600</v>
      </c>
      <c r="F53" s="47"/>
      <c r="G53" s="21">
        <f>D53*E53</f>
        <v>600</v>
      </c>
    </row>
    <row r="54" spans="1:7" x14ac:dyDescent="0.25">
      <c r="A54" s="53" t="s">
        <v>11</v>
      </c>
      <c r="B54" s="54"/>
      <c r="C54" s="54"/>
      <c r="D54" s="54"/>
      <c r="E54" s="54"/>
      <c r="F54" s="55"/>
      <c r="G54" s="22">
        <f>SUM(G51:G53)</f>
        <v>1200</v>
      </c>
    </row>
    <row r="55" spans="1:7" ht="21" customHeight="1" x14ac:dyDescent="0.25">
      <c r="A55" s="50" t="s">
        <v>19</v>
      </c>
      <c r="B55" s="51"/>
      <c r="C55" s="51"/>
      <c r="D55" s="51"/>
      <c r="E55" s="51"/>
      <c r="F55" s="51"/>
      <c r="G55" s="52"/>
    </row>
    <row r="56" spans="1:7" x14ac:dyDescent="0.25">
      <c r="A56" s="6">
        <v>8.1</v>
      </c>
      <c r="B56" s="7" t="s">
        <v>85</v>
      </c>
      <c r="C56" s="8" t="s">
        <v>86</v>
      </c>
      <c r="D56" s="8">
        <v>5</v>
      </c>
      <c r="E56" s="46">
        <v>35</v>
      </c>
      <c r="F56" s="47"/>
      <c r="G56" s="21">
        <f>D56*E56</f>
        <v>175</v>
      </c>
    </row>
    <row r="57" spans="1:7" x14ac:dyDescent="0.25">
      <c r="A57" s="6">
        <v>8.1999999999999993</v>
      </c>
      <c r="B57" s="7" t="s">
        <v>87</v>
      </c>
      <c r="C57" s="8" t="s">
        <v>81</v>
      </c>
      <c r="D57" s="8">
        <v>24</v>
      </c>
      <c r="E57" s="46">
        <v>5</v>
      </c>
      <c r="F57" s="47"/>
      <c r="G57" s="21">
        <f t="shared" ref="G57:G61" si="0">D57*E57</f>
        <v>120</v>
      </c>
    </row>
    <row r="58" spans="1:7" x14ac:dyDescent="0.25">
      <c r="A58" s="6">
        <v>8.3000000000000007</v>
      </c>
      <c r="B58" s="7" t="s">
        <v>88</v>
      </c>
      <c r="C58" s="8" t="s">
        <v>89</v>
      </c>
      <c r="D58" s="8">
        <v>24</v>
      </c>
      <c r="E58" s="46">
        <v>2</v>
      </c>
      <c r="F58" s="47"/>
      <c r="G58" s="21">
        <f t="shared" si="0"/>
        <v>48</v>
      </c>
    </row>
    <row r="59" spans="1:7" x14ac:dyDescent="0.25">
      <c r="A59" s="6">
        <v>8.4</v>
      </c>
      <c r="B59" s="7" t="s">
        <v>90</v>
      </c>
      <c r="C59" s="8" t="s">
        <v>84</v>
      </c>
      <c r="D59" s="8">
        <v>50</v>
      </c>
      <c r="E59" s="46">
        <v>3</v>
      </c>
      <c r="F59" s="47"/>
      <c r="G59" s="21">
        <f t="shared" si="0"/>
        <v>150</v>
      </c>
    </row>
    <row r="60" spans="1:7" x14ac:dyDescent="0.25">
      <c r="A60" s="6">
        <v>8.5</v>
      </c>
      <c r="B60" s="7" t="s">
        <v>91</v>
      </c>
      <c r="C60" s="8" t="s">
        <v>86</v>
      </c>
      <c r="D60" s="8">
        <v>5</v>
      </c>
      <c r="E60" s="46">
        <v>50</v>
      </c>
      <c r="F60" s="47"/>
      <c r="G60" s="21">
        <f t="shared" si="0"/>
        <v>250</v>
      </c>
    </row>
    <row r="61" spans="1:7" x14ac:dyDescent="0.25">
      <c r="A61" s="19">
        <v>8.6</v>
      </c>
      <c r="B61" s="30" t="s">
        <v>92</v>
      </c>
      <c r="C61" s="8" t="s">
        <v>93</v>
      </c>
      <c r="D61" s="8">
        <v>100</v>
      </c>
      <c r="E61" s="46">
        <v>0.5</v>
      </c>
      <c r="F61" s="47"/>
      <c r="G61" s="21">
        <f t="shared" si="0"/>
        <v>50</v>
      </c>
    </row>
    <row r="62" spans="1:7" x14ac:dyDescent="0.25">
      <c r="A62" s="53" t="s">
        <v>11</v>
      </c>
      <c r="B62" s="54"/>
      <c r="C62" s="54"/>
      <c r="D62" s="54"/>
      <c r="E62" s="54"/>
      <c r="F62" s="55"/>
      <c r="G62" s="12">
        <f>SUM(G56:G61)</f>
        <v>793</v>
      </c>
    </row>
    <row r="63" spans="1:7" x14ac:dyDescent="0.25">
      <c r="A63" s="58" t="s">
        <v>157</v>
      </c>
      <c r="B63" s="59"/>
      <c r="C63" s="46"/>
      <c r="D63" s="60"/>
      <c r="E63" s="60"/>
      <c r="F63" s="47"/>
      <c r="G63" s="21">
        <v>150</v>
      </c>
    </row>
    <row r="64" spans="1:7" ht="21" customHeight="1" x14ac:dyDescent="0.25">
      <c r="A64" s="61" t="s">
        <v>20</v>
      </c>
      <c r="B64" s="62"/>
      <c r="C64" s="62"/>
      <c r="D64" s="62"/>
      <c r="E64" s="62"/>
      <c r="F64" s="63"/>
      <c r="G64" s="23">
        <f>G17+G23+G31+G36+G42+G49+G54+G62+G63</f>
        <v>14999.5</v>
      </c>
    </row>
  </sheetData>
  <mergeCells count="56">
    <mergeCell ref="A62:F62"/>
    <mergeCell ref="A63:B63"/>
    <mergeCell ref="C63:F63"/>
    <mergeCell ref="A64:F64"/>
    <mergeCell ref="E57:F57"/>
    <mergeCell ref="E58:F58"/>
    <mergeCell ref="E59:F59"/>
    <mergeCell ref="E60:F60"/>
    <mergeCell ref="E61:F61"/>
    <mergeCell ref="E56:F56"/>
    <mergeCell ref="E47:F47"/>
    <mergeCell ref="E48:F48"/>
    <mergeCell ref="A49:F49"/>
    <mergeCell ref="A50:G50"/>
    <mergeCell ref="E51:F51"/>
    <mergeCell ref="E52:F52"/>
    <mergeCell ref="E53:F53"/>
    <mergeCell ref="A54:F54"/>
    <mergeCell ref="A55:G55"/>
    <mergeCell ref="E46:F46"/>
    <mergeCell ref="E35:F35"/>
    <mergeCell ref="A36:F36"/>
    <mergeCell ref="A37:G37"/>
    <mergeCell ref="E38:F38"/>
    <mergeCell ref="E39:F39"/>
    <mergeCell ref="E40:F40"/>
    <mergeCell ref="E41:F41"/>
    <mergeCell ref="A42:F42"/>
    <mergeCell ref="A43:G43"/>
    <mergeCell ref="E44:F44"/>
    <mergeCell ref="E45:F45"/>
    <mergeCell ref="E34:F34"/>
    <mergeCell ref="A23:F23"/>
    <mergeCell ref="E24:F24"/>
    <mergeCell ref="A25:G25"/>
    <mergeCell ref="E26:F26"/>
    <mergeCell ref="E27:F27"/>
    <mergeCell ref="E28:F28"/>
    <mergeCell ref="E29:F29"/>
    <mergeCell ref="E30:F30"/>
    <mergeCell ref="A31:F31"/>
    <mergeCell ref="A32:G32"/>
    <mergeCell ref="E33:F33"/>
    <mergeCell ref="A18:G18"/>
    <mergeCell ref="A4:G4"/>
    <mergeCell ref="A5:B5"/>
    <mergeCell ref="C5:G5"/>
    <mergeCell ref="A6:B6"/>
    <mergeCell ref="C6:G6"/>
    <mergeCell ref="A7:B7"/>
    <mergeCell ref="C7:G7"/>
    <mergeCell ref="A8:B8"/>
    <mergeCell ref="C8:G8"/>
    <mergeCell ref="A10:B10"/>
    <mergeCell ref="A11:G11"/>
    <mergeCell ref="A17:F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Formular Buget</vt:lpstr>
      <vt:lpstr>2. Instrucțiuni</vt:lpstr>
      <vt:lpstr>3. Model Buget completat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2017-03-13T16:20:07Z</dcterms:modified>
</cp:coreProperties>
</file>