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84"/>
  </bookViews>
  <sheets>
    <sheet name="1. Formular Buget" sheetId="5" r:id="rId1"/>
    <sheet name="2. Instrucțiuni" sheetId="2" r:id="rId2"/>
    <sheet name="3. Exemplu Buget" sheetId="6" r:id="rId3"/>
  </sheets>
  <definedNames>
    <definedName name="_xlnm.Print_Area" localSheetId="0">'1. Formular Buget'!$A$1:$I$58</definedName>
    <definedName name="_xlnm.Print_Area" localSheetId="2">'3. Exemplu Buget'!$A$1:$I$57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5" l="1"/>
  <c r="H49" i="5"/>
  <c r="H33" i="5"/>
  <c r="H34" i="5"/>
  <c r="H51" i="6" l="1"/>
  <c r="H52" i="6" s="1"/>
  <c r="H48" i="6"/>
  <c r="H47" i="6"/>
  <c r="H44" i="6"/>
  <c r="H43" i="6"/>
  <c r="H42" i="6"/>
  <c r="H39" i="6"/>
  <c r="H38" i="6"/>
  <c r="H37" i="6"/>
  <c r="H34" i="6"/>
  <c r="H33" i="6"/>
  <c r="H35" i="6" s="1"/>
  <c r="H30" i="6"/>
  <c r="H29" i="6"/>
  <c r="H28" i="6"/>
  <c r="H24" i="6"/>
  <c r="H23" i="6"/>
  <c r="H19" i="6"/>
  <c r="H18" i="6"/>
  <c r="H20" i="6" s="1"/>
  <c r="H21" i="6" s="1"/>
  <c r="H45" i="6" l="1"/>
  <c r="H31" i="6"/>
  <c r="H25" i="6"/>
  <c r="H40" i="6"/>
  <c r="H49" i="6"/>
  <c r="H53" i="6" l="1"/>
  <c r="H54" i="6" s="1"/>
  <c r="D14" i="6" s="1"/>
  <c r="H52" i="5"/>
  <c r="H53" i="5" s="1"/>
  <c r="H47" i="5"/>
  <c r="H44" i="5"/>
  <c r="H43" i="5"/>
  <c r="H42" i="5"/>
  <c r="H39" i="5"/>
  <c r="H38" i="5"/>
  <c r="H37" i="5"/>
  <c r="H32" i="5"/>
  <c r="H29" i="5"/>
  <c r="H28" i="5"/>
  <c r="H27" i="5"/>
  <c r="H23" i="5"/>
  <c r="H22" i="5"/>
  <c r="H18" i="5"/>
  <c r="H17" i="5"/>
  <c r="H19" i="5" l="1"/>
  <c r="H20" i="5" s="1"/>
  <c r="H40" i="5"/>
  <c r="H35" i="5"/>
  <c r="H45" i="5"/>
  <c r="H50" i="5"/>
  <c r="H24" i="5"/>
  <c r="H30" i="5"/>
  <c r="H54" i="5" l="1"/>
  <c r="H55" i="5"/>
  <c r="D13" i="5" s="1"/>
</calcChain>
</file>

<file path=xl/sharedStrings.xml><?xml version="1.0" encoding="utf-8"?>
<sst xmlns="http://schemas.openxmlformats.org/spreadsheetml/2006/main" count="199" uniqueCount="147">
  <si>
    <t xml:space="preserve">Înainte de a completa formularul de buget, vă rugăm să citiți instrucțiunile din Fila nr.2.                                
</t>
  </si>
  <si>
    <t>Nu modificați, nu ștergeți formulele și ordinea liniilor din acest formular.</t>
  </si>
  <si>
    <t xml:space="preserve">După caz, introduceți linii și sublinii de buget noi, în conformitate cu activitățile proiectului. </t>
  </si>
  <si>
    <t>Vedeți un model de buget completat în Fila nr.3.</t>
  </si>
  <si>
    <t>Denumirea organizației:</t>
  </si>
  <si>
    <t>Titlul (denumirea) proiectului:</t>
  </si>
  <si>
    <t>Director (manager, coordonator) de proiect:</t>
  </si>
  <si>
    <t>Durata proiectului (nr. de luni):</t>
  </si>
  <si>
    <t>Buget total (USD):</t>
  </si>
  <si>
    <t>Linii și sublinii de buget</t>
  </si>
  <si>
    <t>Unitate</t>
  </si>
  <si>
    <t>Nr. unități</t>
  </si>
  <si>
    <t>Cost per unitate</t>
  </si>
  <si>
    <t>%</t>
  </si>
  <si>
    <t>Total</t>
  </si>
  <si>
    <t>I. Salarii, onorarii echipa de proiect</t>
  </si>
  <si>
    <t>Nume Prenume, funcția în cadrul proiectului, tip contract</t>
  </si>
  <si>
    <t>lună</t>
  </si>
  <si>
    <t>Taxe (24% contribuția angajatorului)</t>
  </si>
  <si>
    <t xml:space="preserve">Subtotal I </t>
  </si>
  <si>
    <t xml:space="preserve">II. Oficiu </t>
  </si>
  <si>
    <t>Subtotal II</t>
  </si>
  <si>
    <t>III. Echipament, accesorii, întreținere echipament</t>
  </si>
  <si>
    <t>Subtotal III</t>
  </si>
  <si>
    <t>IV. Consumabile</t>
  </si>
  <si>
    <t>Subtotal IV</t>
  </si>
  <si>
    <t>V. Comunicații</t>
  </si>
  <si>
    <t>Subtotal V</t>
  </si>
  <si>
    <t>VI. Transport, diurne</t>
  </si>
  <si>
    <t>Subtotal VI</t>
  </si>
  <si>
    <t>VII. Servicii contractuale</t>
  </si>
  <si>
    <t>Subtotal VII</t>
  </si>
  <si>
    <t>VIII. Alte cheltuieli directe (Activități)</t>
  </si>
  <si>
    <t>Subtotal VIII</t>
  </si>
  <si>
    <r>
      <t xml:space="preserve">IX. Comisioane bancare </t>
    </r>
    <r>
      <rPr>
        <sz val="10"/>
        <color theme="0"/>
        <rFont val="Calibri"/>
        <family val="2"/>
        <charset val="204"/>
      </rPr>
      <t>~</t>
    </r>
    <r>
      <rPr>
        <sz val="10"/>
        <color theme="0"/>
        <rFont val="Cambria"/>
        <family val="1"/>
        <charset val="204"/>
      </rPr>
      <t xml:space="preserve"> 0.3 %</t>
    </r>
  </si>
  <si>
    <t>TOTAL</t>
  </si>
  <si>
    <t>I.</t>
  </si>
  <si>
    <t>Instrucțiuni</t>
  </si>
  <si>
    <t xml:space="preserve">Completați bugetul conform Formularului de buget din fila 1. Alte formulare anterioare sau modele de buget în afara de cel prezentat în anunțul curent nu vor fi acceptate. </t>
  </si>
  <si>
    <t xml:space="preserve">Formularul conține formule de calcul. Vă rugăm să nu ștergeți formulele. În cazul în care introduceți sublinii noi, aplicați formulele relevante de calcul, similare cu cele existente în modelul de buget. Utilizarea formulelor permite evitarea erorilor de calcul. </t>
  </si>
  <si>
    <t xml:space="preserve">După caz, includeți/excludeți sublinii de buget în corespundere cu activitățile proiectului. În același timp, Vă rugăm să nu modificați formatul general al bugetului (linii de buget, colonițe, ordinea liniilor de buget). </t>
  </si>
  <si>
    <t>Bugetul trebuie să reflecte activitățile proiectului, iar costurile incluse să fie relevante, realiste și bazate pe prețurile de piață.</t>
  </si>
  <si>
    <t xml:space="preserve">În procesul de bugetare a costurilor, țineți cont de faptul că proiectul va fi scutit de TVA. Scutirea de TVA nu se aplică la salarii și procurarea/contractarea serviciilor și bunurilor de la persoane fizice. </t>
  </si>
  <si>
    <t>Descrierea liniilor de buget și modul de calcul al costurilor trebuie să fie suficient de detaliat. Numărul de unități și valoarea unitară trebuie să fie specificate pentru fiecare sublinie de buget. Sume generale nu vor fi acceptate. De exemplu: Arenda sălii pentru seminar, capacitatea 30 persoane * 5 ore* 30USD per oră; Servicii de cazare, 25 persoane* 2 nopți* 50USD per noapte; Combusibil, 100 litri * 1,4 USD per litru.</t>
  </si>
  <si>
    <t>II.</t>
  </si>
  <si>
    <t>Clarificări</t>
  </si>
  <si>
    <t>Linie de buget</t>
  </si>
  <si>
    <t>Reprezintă o categorie generală de cheltuieli, ex: Salarii, Oficiu, Echipament &amp; Accesorii &amp; Întreținere Echipament, Consumabile, etc.</t>
  </si>
  <si>
    <t>Sublinie de buget</t>
  </si>
  <si>
    <t>Reprezintă un anumit articol bugetar și se referă la o anumită Linie de buget, ex: Linia  Salarii/ sublinii: Director de Proiect, Contabil; Linia de buget Oficiu /sublinii: Locațiune oficiu, Cheltuieli de întreținere a oficiului; Linia de buget Echipament /sublinii: Laptop, Software pentru laptop, aparat foto.</t>
  </si>
  <si>
    <t>Salarii /onorarii</t>
  </si>
  <si>
    <r>
      <t xml:space="preserve">(a) Această linie de buget trebuie să includă doar salariile și onorariile Echipei de Proiect. Echipa de Proiect  include persoanele responsabile de implementarea proiectului și gestionarea grantului, pe întreaga perioadă de implementare a acestuia. De exemplu, Echipa de Proiect poate fi compusă din: Director de proiect, Coordonator de proiect, Asistent de proiect, Comunicator, Contabil, Expert 1, Expert 2 etc. Vă rugăm să nu confundați Echipa de Proiect cu prestatorii care sunt contractați ocazional sau pentru anumite servicii în cadrul proiectului. De exemplu, un expert/trainer care livrează o sesiune în cadrul unui training nu face parte din echipa de proiect. Costurile pentru acest expert/trainer trebuie incluse la Linia de Buget  - </t>
    </r>
    <r>
      <rPr>
        <i/>
        <sz val="10"/>
        <color theme="1"/>
        <rFont val="Cambria"/>
        <family val="1"/>
        <scheme val="major"/>
      </rPr>
      <t xml:space="preserve"> Servicii Contractuale.                                                                                                                                                                                                                                        </t>
    </r>
    <r>
      <rPr>
        <sz val="10"/>
        <color theme="1"/>
        <rFont val="Cambria"/>
        <family val="1"/>
        <charset val="204"/>
        <scheme val="major"/>
      </rPr>
      <t xml:space="preserve">                                                                                                                                               
(b) Pentru persoanele fizice, angajate în bază de Contract Individual de Muncă (CIM) sau Contact Prestare Servicii (CPS), indicați suma salariilor în calcul. În limitele prezentului formular de buget, Salariul în calcul  include salariul net + taxele individuale ale angajatului (9% asigurarea medicală, 12% impozit pe venit). 
(c) Pentru persoane juridice, care sunt incluse în Echipa de proiect (ex: avocați, SRL, ÎI, etc care activează în bază de licență), indicați onorariile în valoare brută. Persoanele juridice sunt responsabile de achitarea propriilor taxe.
(d) În cazul Salariilor pentru Echipa de Proiect, </t>
    </r>
    <r>
      <rPr>
        <i/>
        <sz val="10"/>
        <color theme="1"/>
        <rFont val="Cambria"/>
        <family val="1"/>
        <scheme val="major"/>
      </rPr>
      <t>Unitatea</t>
    </r>
    <r>
      <rPr>
        <sz val="10"/>
        <color theme="1"/>
        <rFont val="Cambria"/>
        <family val="1"/>
        <charset val="204"/>
        <scheme val="major"/>
      </rPr>
      <t xml:space="preserve"> o constituie o lună. O lună =  8 ore pe zi / 168 ore lunar, în cazul angajaților cu normă deplină  (implicare de 100%). Pentru fiecare membru al Echipei de Proiect, Vă rugăm să indicați % de implicare în proiectul pentru care solicitați finanțare. În cazul în care o persoană din Echipa de Proiect este implicată și în alte proiecte în derulare ale organizației, ea nu poate avea o implicare de 100% (8 ore pe zi) în cadrul proiectului propus. Astfel, indicați % de implicare a persoanei în conformitate cu atribuțiile acesteia și timpul dedicat implementării proectului. În colonița </t>
    </r>
    <r>
      <rPr>
        <i/>
        <sz val="10"/>
        <color theme="1"/>
        <rFont val="Cambria"/>
        <family val="1"/>
        <scheme val="major"/>
      </rPr>
      <t>Cost per unitate</t>
    </r>
    <r>
      <rPr>
        <sz val="10"/>
        <color theme="1"/>
        <rFont val="Cambria"/>
        <family val="1"/>
        <charset val="204"/>
        <scheme val="major"/>
      </rPr>
      <t xml:space="preserve"> se va indica salariul net al persoanei pe lună. În colinița </t>
    </r>
    <r>
      <rPr>
        <i/>
        <sz val="10"/>
        <color theme="1"/>
        <rFont val="Cambria"/>
        <family val="1"/>
        <scheme val="major"/>
      </rPr>
      <t>Total</t>
    </r>
    <r>
      <rPr>
        <sz val="10"/>
        <color theme="1"/>
        <rFont val="Cambria"/>
        <family val="1"/>
        <charset val="204"/>
        <scheme val="major"/>
      </rPr>
      <t xml:space="preserve"> veți obține produsul dintre Nr de unități* Cost per unitate * % de implicare în proiect = Salariul total al persoanei pentru întreg proiectul.                                                                                                                                                                                                           (e) </t>
    </r>
    <r>
      <rPr>
        <b/>
        <sz val="10"/>
        <color rgb="FFFF0000"/>
        <rFont val="Cambria"/>
        <family val="1"/>
        <scheme val="major"/>
      </rPr>
      <t>Membrii Echipei de Proiect nu pot fi angajați în bază de Patentă de întreprinzător sau cesiune drept de autor (același Royalty sau similare).</t>
    </r>
  </si>
  <si>
    <t>Taxe (contribuția angajatorului)</t>
  </si>
  <si>
    <t xml:space="preserve">Reprezintă taxele obligatorii pe care angajatorul le plătește pentru angajații (persoane fizice) care activează în baza Contractului Individual de Muncă sau în baza Contractului de Prestări Servicii / include 24% Fondul Social contribuția angajatorului. Pentru persoanele juridice nu se bugetează taxe (contribuția angajatorului). Persoanele juridice sunt responsabile de achitarea propriilor taxe. </t>
  </si>
  <si>
    <t>Locațiune oficiu</t>
  </si>
  <si>
    <r>
      <t>Pentru cheltuielile legate de locațiunea oficiului, indicați % cheltuielilor solicitate de la Asociația Promo-LEX. De exemplu: Chiria lunară a oficiului este de 1000 USD (c</t>
    </r>
    <r>
      <rPr>
        <i/>
        <sz val="10"/>
        <color rgb="FF000000"/>
        <rFont val="Cambria"/>
      </rPr>
      <t>ost per unitate</t>
    </r>
    <r>
      <rPr>
        <sz val="10"/>
        <color rgb="FF000000"/>
        <rFont val="Cambria"/>
      </rPr>
      <t xml:space="preserve">). Dvs. solicitați de la Asociația Promo-LEX 500 USD per lună, ceea ce constituie 50% din suma totală a chiriei. </t>
    </r>
  </si>
  <si>
    <t xml:space="preserve">Cheltuieli de întreținere a ofciului </t>
  </si>
  <si>
    <t>Include cheltuieli gen: utilități (electricitate, apă, încălzire, etc.), servicii de menaj, etc.  Indicați % cheltuielilor solicitate de la Asociația Promo-LEX.</t>
  </si>
  <si>
    <t>Echipament</t>
  </si>
  <si>
    <t>Echipament necesar implementării proiecutlui, ex: laptop, aparat foto, imprimantă, reportofon, etc., cu indicarea parametrilor tehnici ale acestuia. Echipamentul inclus în buget trebuie să fie justificat și necesar realizării proiectului.</t>
  </si>
  <si>
    <t>Accesorii</t>
  </si>
  <si>
    <t>Include articole gen: mouse, încărcător pentru laptop, cabluri pentru echipament, cartușe pentru imprimantă, etc.</t>
  </si>
  <si>
    <t>Întreținere Echipament</t>
  </si>
  <si>
    <t>Servicii de reparație curentă sau profilaxie a echipametului de birou.</t>
  </si>
  <si>
    <t>Consumabile</t>
  </si>
  <si>
    <t>Consumabile reprezintă obiecte de mică valoare unitară și scurtă durată de exploatare, ex: pixuri, hârtie pentru imprimantă, agende, mape pentru dosare, alte rechizite de birou, etc.</t>
  </si>
  <si>
    <t>Comunicații</t>
  </si>
  <si>
    <t>Include cheltuieli gen: servicii de telefonie fixă, servicii internet, servicii GSM (cartele de reîncărcare), cheltuieli poștale.</t>
  </si>
  <si>
    <t>Transport</t>
  </si>
  <si>
    <t xml:space="preserve">Această linie poate include sublinii gen: locațiune automobil (utilizat de echipa de proiect pentru realizarea activităților din proiect), servicii taxi (pentru membrii echipei de proiect pentru realizarea activităților din proiect), combustibil, rambursare cheltuieli de transport pentru participanții evenimentelor din cadrul proiectului, bilete de avion pentru deplasări internaționale, locațiune mijloace de transport (autocar), etc. Cheltuielile aferente transportului avia trebuie să fie doar la clasa econom. </t>
  </si>
  <si>
    <t>Diurne</t>
  </si>
  <si>
    <t>Această sublinie iInclude costurile aferente deplasărilor (cazare, alimntare și transport local). Se calculează per zi. Valoarea diurnelor nu trebuie să depășească limitele stabilite pentru această categorie de cheltuieli în țara unde se implementează proiectul. Pentru mai multe detalii accesați - https://www.legis.md/cautare/getResults?doc_id=117551&amp;lang=ro</t>
  </si>
  <si>
    <t>Servicii contractuale</t>
  </si>
  <si>
    <t>Include servicii contractate de la diverși prestatori (persoane fizice sau juridice) necesare pentru realizarea activităților din proiect, ex: onorarii formatori training, servicii de traducere scrisă/simultană, servicii de design, servicii de expertiză, servicii de consultanță, servicii de audit, servicii IT, etc. Tipuri de contracte acceptate: Prestări servicii, cesiune drepturi de autor (în conformitate cu legislația RM în vigoare). În cazul Serviciilor Contractuale, indicați suma brută, atât pentru prestatori persoane fizice, cât și pentru cele juridice.</t>
  </si>
  <si>
    <t>Alte Cheltuieli Directe</t>
  </si>
  <si>
    <t xml:space="preserve">Această linie de buget include cheltuieli directe aferente activităților proiectului, gen: chirie sală pentru seminar/trainig, servicii de alimentare pentru evenimente publice (pauză de cafea, prânz, cină), servicii de cazare pentru participanți în cadrul evenimentelor,  editare/imprimare publicații; etc. </t>
  </si>
  <si>
    <t>Comisioane bancare</t>
  </si>
  <si>
    <r>
      <t>Include taxe/comisioane bancare aferente operațiunilor/tranzacțiilor din cadrul proiectului. În mediu, taxele bancare reprezintă cca</t>
    </r>
    <r>
      <rPr>
        <sz val="10"/>
        <color theme="1"/>
        <rFont val="Times New Roman"/>
        <family val="1"/>
      </rPr>
      <t xml:space="preserve"> 0.3 %</t>
    </r>
    <r>
      <rPr>
        <sz val="10"/>
        <color theme="1"/>
        <rFont val="Cambria"/>
        <family val="1"/>
        <charset val="204"/>
        <scheme val="major"/>
      </rPr>
      <t xml:space="preserve"> din suma totală a bugetului.</t>
    </r>
  </si>
  <si>
    <t>III.</t>
  </si>
  <si>
    <t>Costuri neeligibile (cheltuieli care nu sunt acceptate și nu pot fi incluse în bugetului proiectului)</t>
  </si>
  <si>
    <t>1.      Împrumuturi pentru persoane fizice sau juridice;</t>
  </si>
  <si>
    <t>2.      Pierderi la rata de schimb valutar;</t>
  </si>
  <si>
    <t>3.      Costuri aferente activităților interzise și ilegale;</t>
  </si>
  <si>
    <t>4.      Costuri aferente evenimentelor de divertisment, activităților sociale, distracțiilor, etc.;</t>
  </si>
  <si>
    <t>5.      Donații, cadouri, premii pentru persoane fizice sau juridice;</t>
  </si>
  <si>
    <t>6.      Compensații și onorarii pentru angajați care nu sunt conforme politicilor organizației și care nu sunt relevante pentru activitatea organizației;</t>
  </si>
  <si>
    <t>7.      Băuturi alcoolice;</t>
  </si>
  <si>
    <t>8.      Datorii, penalități, amenzi, inclusiv cele cauzate de încălcarea prevederilor legale (neachitarea taxelor, neraportarea la organele fiscal, etc.);</t>
  </si>
  <si>
    <t>9.      Costuri de publicitate pentru organizație, costuri de promovare a organizației, costuri de protocol pentru promovarea organizației;</t>
  </si>
  <si>
    <t>10.  Bunuri și servicii pentru uzul personal al angajaților;</t>
  </si>
  <si>
    <t>11.  Dobânzi pentru fonduri împrumutate, costuri de fundraising, inclusiv campanii financiare;</t>
  </si>
  <si>
    <t>12.  Costuri de amortizare sau utilizare a echipamentului sau instalațiilor achiziționate cu fonduri furnizate în temeiul unui grant (curent sau anterior);</t>
  </si>
  <si>
    <r>
      <t xml:space="preserve">13.  </t>
    </r>
    <r>
      <rPr>
        <b/>
        <sz val="10"/>
        <color rgb="FF000000"/>
        <rFont val="Cambria"/>
        <family val="1"/>
        <charset val="204"/>
        <scheme val="major"/>
      </rPr>
      <t xml:space="preserve"> </t>
    </r>
    <r>
      <rPr>
        <sz val="10"/>
        <color rgb="FF000000"/>
        <rFont val="Cambria"/>
        <family val="1"/>
        <charset val="204"/>
        <scheme val="major"/>
      </rPr>
      <t>Contribuții la fondul de rezervă pentru situații neprevăzute sau fonduri similare cu excepția cazurilor când acestea sunt prevăzute în contractul de grant;</t>
    </r>
  </si>
  <si>
    <t>14.  Excesul de cheltuieli în cadrul altor granturi/proiecte</t>
  </si>
  <si>
    <t>15.  Utilizarea fondurilor pentru activități nerelevante grantului;</t>
  </si>
  <si>
    <t>16.  Activități de Lobby în conformitate cu Circulara OMB A-122;</t>
  </si>
  <si>
    <t>17.  Obiecte de lux;</t>
  </si>
  <si>
    <t>18.  Echipament de jocuri de noroc;</t>
  </si>
  <si>
    <t>19.  Produse din tutun;</t>
  </si>
  <si>
    <t>20.  Orice gen de arme;</t>
  </si>
  <si>
    <t>21.  Substanțe narcotice;</t>
  </si>
  <si>
    <t>22.  Medicamente (restricționat);</t>
  </si>
  <si>
    <t xml:space="preserve">23.  Echipament militar; </t>
  </si>
  <si>
    <t xml:space="preserve">24.  Echipament agricol (restricționat); </t>
  </si>
  <si>
    <t>25.  Echipament de modificare a condițiilor meteo;</t>
  </si>
  <si>
    <t>26.  Echipament de supraveghere, spionaj;</t>
  </si>
  <si>
    <t>27.  Produse și servicii pentru sprijinirea poliției sau a altor organe de drept;</t>
  </si>
  <si>
    <t>28.  Pesticide (restricționat);</t>
  </si>
  <si>
    <t>29.  Îngrășământ (restricționat);</t>
  </si>
  <si>
    <t>30.  Substanțe toxice;</t>
  </si>
  <si>
    <t>31.  Servicii sexuale;</t>
  </si>
  <si>
    <t>32.  Echipamente și servicii de avort;</t>
  </si>
  <si>
    <t xml:space="preserve">
</t>
  </si>
  <si>
    <t>33.  Vehicule cu motor (restricționat);</t>
  </si>
  <si>
    <t>34.  Echipament uzat care aparține Guvernului SUA (restricționat);</t>
  </si>
  <si>
    <t xml:space="preserve">               35.  Alte costuri interzise conform Circularei OMB A-122. </t>
  </si>
  <si>
    <t xml:space="preserve">                            
</t>
  </si>
  <si>
    <t>Model de Buget pentru solicitare de grant</t>
  </si>
  <si>
    <t>Asociația Obștească ”Asociația Tinerilor Politicieni din Moldova”</t>
  </si>
  <si>
    <t>Implicarea tinerilor prin inovare</t>
  </si>
  <si>
    <t xml:space="preserve">Ciobanu Elena </t>
  </si>
  <si>
    <t>4 luni</t>
  </si>
  <si>
    <t>Ciobanu Elena, Coordonator de proiect, CIM, inclusiv taxele angajatului</t>
  </si>
  <si>
    <t>Rusu Ina, Contabil de proiect, CIM, inclusiv taxele angajatului</t>
  </si>
  <si>
    <t>Locațiune oficiu, contract de locațiune persoană juridică</t>
  </si>
  <si>
    <t>Servicii comunale (electricitate), Premier Energy</t>
  </si>
  <si>
    <t>Laptop Asus DX40 (SSD 1Tb, i3 8thGen, 8Gb RAM)</t>
  </si>
  <si>
    <t>buc.</t>
  </si>
  <si>
    <t>Microsoft Windows 10 PRO</t>
  </si>
  <si>
    <t>licență</t>
  </si>
  <si>
    <t>Microsoft Office 16 PRO</t>
  </si>
  <si>
    <t>Rechizite de birou (hârtie A4, pixuri, folii, mape, etc)</t>
  </si>
  <si>
    <t>-</t>
  </si>
  <si>
    <t>Cartuș imprimată Canon iSensys 4000</t>
  </si>
  <si>
    <t>Telefonie fixă oficiu (Moldtelecom)</t>
  </si>
  <si>
    <t>Telefonie mobilă echipa proiect (Orange)</t>
  </si>
  <si>
    <t>Servicii Internet-fix oficiu (Starnet)</t>
  </si>
  <si>
    <t>Servicii locațiune transport (persoană fizică)</t>
  </si>
  <si>
    <t>Rambursare transport participanți ședințe (20 persoane)</t>
  </si>
  <si>
    <t>Combustibil (Benzină A95) teritoriu echipa proiect</t>
  </si>
  <si>
    <t>litri</t>
  </si>
  <si>
    <t>Creare spot video campanie ”Tineri activi”, WHO SRL, CPS persoană juridică</t>
  </si>
  <si>
    <t>spot</t>
  </si>
  <si>
    <t>Servicii organizare și moderare ședințe creare, Ionut Laura, CPS persoană fizică, inclusiv toate taxele</t>
  </si>
  <si>
    <t>ședință</t>
  </si>
  <si>
    <t>Locațiune sală festivități + servicii alimentație ședințe creare, Lido SRL, CPS persoană juridică</t>
  </si>
  <si>
    <t>servicii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</si>
</sst>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0"/>
      <color theme="1"/>
      <name val="Cambria"/>
      <family val="1"/>
      <scheme val="major"/>
    </font>
    <font>
      <sz val="10"/>
      <color theme="1"/>
      <name val="Cambria"/>
      <family val="1"/>
      <charset val="204"/>
      <scheme val="major"/>
    </font>
    <font>
      <b/>
      <sz val="10"/>
      <color theme="1"/>
      <name val="Cambria"/>
      <family val="1"/>
      <charset val="204"/>
      <scheme val="major"/>
    </font>
    <font>
      <sz val="10"/>
      <color theme="1"/>
      <name val="Cambria"/>
      <family val="1"/>
      <scheme val="major"/>
    </font>
    <font>
      <b/>
      <sz val="10"/>
      <color rgb="FFFF0000"/>
      <name val="Cambria"/>
      <family val="1"/>
      <scheme val="major"/>
    </font>
    <font>
      <sz val="10"/>
      <color rgb="FFFF0000"/>
      <name val="Cambria"/>
      <family val="1"/>
      <scheme val="major"/>
    </font>
    <font>
      <i/>
      <sz val="10"/>
      <name val="Cambria"/>
      <family val="1"/>
      <scheme val="major"/>
    </font>
    <font>
      <b/>
      <i/>
      <sz val="10"/>
      <color theme="1"/>
      <name val="Cambria"/>
      <family val="1"/>
      <scheme val="major"/>
    </font>
    <font>
      <i/>
      <sz val="10"/>
      <color theme="1"/>
      <name val="Cambria"/>
      <family val="1"/>
      <scheme val="major"/>
    </font>
    <font>
      <sz val="10"/>
      <color rgb="FF000000"/>
      <name val="Cambria"/>
      <family val="1"/>
      <charset val="204"/>
      <scheme val="major"/>
    </font>
    <font>
      <b/>
      <sz val="10"/>
      <color rgb="FF000000"/>
      <name val="Cambria"/>
      <family val="1"/>
      <charset val="204"/>
      <scheme val="major"/>
    </font>
    <font>
      <sz val="10"/>
      <color rgb="FFFF0000"/>
      <name val="Cambria"/>
      <family val="1"/>
      <charset val="204"/>
      <scheme val="major"/>
    </font>
    <font>
      <sz val="10"/>
      <color rgb="FF000000"/>
      <name val="Cambria"/>
    </font>
    <font>
      <i/>
      <sz val="10"/>
      <color rgb="FF000000"/>
      <name val="Cambria"/>
    </font>
    <font>
      <sz val="10"/>
      <color theme="1"/>
      <name val="Times New Roman"/>
      <family val="1"/>
    </font>
    <font>
      <sz val="10"/>
      <color theme="0"/>
      <name val="Cambria"/>
      <family val="1"/>
      <charset val="204"/>
      <scheme val="major"/>
    </font>
    <font>
      <b/>
      <sz val="10"/>
      <color theme="0"/>
      <name val="Cambria"/>
      <family val="1"/>
      <charset val="204"/>
      <scheme val="major"/>
    </font>
    <font>
      <sz val="10"/>
      <color theme="0"/>
      <name val="Calibri"/>
      <family val="2"/>
      <charset val="204"/>
    </font>
    <font>
      <sz val="10"/>
      <color theme="0"/>
      <name val="Cambria"/>
      <family val="1"/>
      <charset val="204"/>
    </font>
    <font>
      <b/>
      <sz val="10"/>
      <color theme="0"/>
      <name val="Cambria"/>
      <family val="1"/>
      <scheme val="major"/>
    </font>
  </fonts>
  <fills count="5">
    <fill>
      <patternFill patternType="none"/>
    </fill>
    <fill>
      <patternFill patternType="gray125"/>
    </fill>
    <fill>
      <patternFill patternType="solid">
        <fgColor rgb="FF127475"/>
        <bgColor indexed="64"/>
      </patternFill>
    </fill>
    <fill>
      <patternFill patternType="solid">
        <fgColor rgb="FFD490D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2">
    <xf numFmtId="0" fontId="0" fillId="0" borderId="0" xfId="0"/>
    <xf numFmtId="0" fontId="2" fillId="0" borderId="0" xfId="0" applyFont="1" applyAlignment="1">
      <alignment vertical="center" wrapText="1"/>
    </xf>
    <xf numFmtId="164" fontId="2" fillId="0" borderId="0" xfId="0" applyNumberFormat="1" applyFont="1" applyAlignment="1">
      <alignment vertical="center" wrapText="1"/>
    </xf>
    <xf numFmtId="3" fontId="2" fillId="0" borderId="0" xfId="0" applyNumberFormat="1" applyFont="1" applyAlignment="1">
      <alignment horizontal="center" vertical="center" wrapText="1"/>
    </xf>
    <xf numFmtId="0" fontId="2" fillId="0" borderId="0" xfId="0" applyFont="1" applyAlignment="1">
      <alignment vertical="center"/>
    </xf>
    <xf numFmtId="0" fontId="2" fillId="0" borderId="4" xfId="0" applyFont="1" applyBorder="1" applyAlignment="1">
      <alignment horizontal="center" vertical="top" wrapText="1"/>
    </xf>
    <xf numFmtId="0" fontId="4"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9" fontId="2" fillId="0" borderId="0" xfId="0" applyNumberFormat="1" applyFont="1" applyAlignment="1" applyProtection="1">
      <alignment horizontal="center" vertical="center" wrapText="1"/>
      <protection locked="0"/>
    </xf>
    <xf numFmtId="3" fontId="2" fillId="0" borderId="5" xfId="0" applyNumberFormat="1" applyFont="1" applyBorder="1" applyAlignment="1">
      <alignment horizontal="center" vertical="center" wrapText="1"/>
    </xf>
    <xf numFmtId="0" fontId="2" fillId="0" borderId="4" xfId="0" quotePrefix="1" applyFont="1" applyBorder="1" applyAlignment="1">
      <alignment horizontal="center" vertical="top" wrapText="1"/>
    </xf>
    <xf numFmtId="3" fontId="3"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0" fontId="2" fillId="0" borderId="0" xfId="0" applyFont="1" applyAlignment="1">
      <alignment horizontal="right"/>
    </xf>
    <xf numFmtId="0" fontId="2" fillId="0" borderId="0" xfId="0" applyFont="1"/>
    <xf numFmtId="0" fontId="2" fillId="0" borderId="0" xfId="0" applyFont="1" applyAlignment="1">
      <alignment vertical="top"/>
    </xf>
    <xf numFmtId="0" fontId="2" fillId="0" borderId="0" xfId="0" applyFont="1" applyAlignment="1">
      <alignment horizontal="left" wrapText="1"/>
    </xf>
    <xf numFmtId="0" fontId="3" fillId="0" borderId="0" xfId="0" applyFont="1"/>
    <xf numFmtId="0" fontId="8" fillId="0" borderId="1" xfId="0" applyFont="1" applyBorder="1" applyAlignment="1">
      <alignment vertical="center"/>
    </xf>
    <xf numFmtId="0" fontId="8"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vertical="center" wrapText="1"/>
    </xf>
    <xf numFmtId="164" fontId="2" fillId="0" borderId="0" xfId="0" applyNumberFormat="1" applyFont="1"/>
    <xf numFmtId="3" fontId="2" fillId="0" borderId="0" xfId="0" applyNumberFormat="1" applyFont="1"/>
    <xf numFmtId="0" fontId="10" fillId="0" borderId="0" xfId="0" applyFont="1" applyAlignment="1">
      <alignment horizontal="left" vertical="center" indent="5"/>
    </xf>
    <xf numFmtId="0" fontId="2" fillId="0" borderId="0" xfId="0" applyFont="1" applyAlignment="1">
      <alignment horizontal="left"/>
    </xf>
    <xf numFmtId="0" fontId="2" fillId="0" borderId="0" xfId="0" applyFont="1" applyAlignment="1">
      <alignment wrapText="1"/>
    </xf>
    <xf numFmtId="0" fontId="6" fillId="0" borderId="0" xfId="0" applyFont="1" applyAlignment="1">
      <alignment horizontal="right" vertical="center" wrapText="1"/>
    </xf>
    <xf numFmtId="0" fontId="12" fillId="0" borderId="0" xfId="0" applyFont="1"/>
    <xf numFmtId="0" fontId="2" fillId="0" borderId="0" xfId="0" applyFont="1" applyAlignment="1">
      <alignment horizontal="center"/>
    </xf>
    <xf numFmtId="9" fontId="9" fillId="0" borderId="0" xfId="0" applyNumberFormat="1" applyFont="1" applyAlignment="1">
      <alignment horizontal="center" vertical="center" wrapText="1"/>
    </xf>
    <xf numFmtId="3" fontId="9" fillId="0" borderId="5" xfId="0" applyNumberFormat="1" applyFont="1" applyBorder="1" applyAlignment="1">
      <alignment horizontal="center" vertical="center" wrapText="1"/>
    </xf>
    <xf numFmtId="3" fontId="20" fillId="2" borderId="5" xfId="0" applyNumberFormat="1" applyFont="1" applyFill="1" applyBorder="1" applyAlignment="1">
      <alignment horizontal="center" vertical="center" wrapText="1"/>
    </xf>
    <xf numFmtId="0" fontId="17" fillId="2" borderId="0" xfId="0" applyFont="1" applyFill="1"/>
    <xf numFmtId="164" fontId="17" fillId="2" borderId="0" xfId="0" applyNumberFormat="1" applyFont="1" applyFill="1"/>
    <xf numFmtId="3" fontId="17" fillId="2" borderId="0" xfId="0" applyNumberFormat="1" applyFont="1" applyFill="1"/>
    <xf numFmtId="0" fontId="16" fillId="2" borderId="0" xfId="0" applyFont="1" applyFill="1"/>
    <xf numFmtId="0" fontId="4" fillId="0" borderId="0" xfId="0" applyFont="1" applyAlignment="1">
      <alignment vertical="center"/>
    </xf>
    <xf numFmtId="0" fontId="4" fillId="0" borderId="0" xfId="0" applyFont="1" applyAlignment="1">
      <alignment vertical="center" wrapText="1"/>
    </xf>
    <xf numFmtId="164" fontId="4" fillId="0" borderId="0" xfId="0" applyNumberFormat="1" applyFont="1" applyAlignment="1">
      <alignment vertical="center" wrapText="1"/>
    </xf>
    <xf numFmtId="3" fontId="4" fillId="0" borderId="0" xfId="0" applyNumberFormat="1" applyFont="1" applyAlignment="1">
      <alignment horizontal="center" vertical="center" wrapText="1"/>
    </xf>
    <xf numFmtId="0" fontId="1" fillId="3" borderId="3" xfId="0"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3" fontId="3" fillId="3" borderId="11"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6" fillId="0" borderId="0" xfId="0" applyFont="1" applyAlignment="1">
      <alignment horizontal="right" vertical="center" wrapText="1"/>
    </xf>
    <xf numFmtId="0" fontId="5" fillId="0" borderId="0" xfId="0" applyFont="1" applyAlignment="1">
      <alignment horizontal="right" vertical="center" wrapText="1"/>
    </xf>
    <xf numFmtId="0" fontId="17" fillId="2" borderId="4"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5" xfId="0" applyFont="1" applyFill="1" applyBorder="1" applyAlignment="1">
      <alignment horizontal="left" vertical="center" wrapText="1"/>
    </xf>
    <xf numFmtId="0" fontId="2" fillId="0" borderId="0" xfId="0" applyFont="1" applyAlignment="1" applyProtection="1">
      <alignment horizontal="center" vertical="center" wrapText="1"/>
      <protection locked="0"/>
    </xf>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3" borderId="9" xfId="0" applyFont="1" applyFill="1" applyBorder="1" applyAlignment="1">
      <alignment horizontal="right" vertical="center" wrapText="1"/>
    </xf>
    <xf numFmtId="0" fontId="3" fillId="3" borderId="10" xfId="0" applyFont="1" applyFill="1" applyBorder="1" applyAlignment="1">
      <alignment horizontal="right" vertical="center" wrapText="1"/>
    </xf>
    <xf numFmtId="3"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9" fillId="0" borderId="0" xfId="0" applyFont="1" applyAlignment="1">
      <alignment horizontal="left" vertical="center" wrapText="1"/>
    </xf>
    <xf numFmtId="0" fontId="3" fillId="3" borderId="2" xfId="0" applyFont="1" applyFill="1" applyBorder="1" applyAlignment="1">
      <alignment horizontal="left" vertical="center"/>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 fillId="0" borderId="2" xfId="0" applyFont="1" applyBorder="1" applyAlignment="1">
      <alignment horizontal="left" vertical="center"/>
    </xf>
    <xf numFmtId="0" fontId="4" fillId="4" borderId="2" xfId="0" applyFont="1" applyFill="1" applyBorder="1" applyAlignment="1">
      <alignment horizontal="left" vertical="center" wrapText="1"/>
    </xf>
    <xf numFmtId="0" fontId="1" fillId="0" borderId="2" xfId="0" applyFont="1" applyBorder="1" applyAlignment="1">
      <alignment horizontal="left" vertical="center" wrapText="1"/>
    </xf>
    <xf numFmtId="3" fontId="4" fillId="4" borderId="2" xfId="0" applyNumberFormat="1" applyFont="1" applyFill="1" applyBorder="1" applyAlignment="1">
      <alignment horizontal="left" vertical="center" wrapText="1"/>
    </xf>
    <xf numFmtId="0" fontId="1" fillId="3" borderId="3" xfId="0" applyFont="1" applyFill="1" applyBorder="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7" fillId="0" borderId="0" xfId="0" applyFont="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3" fillId="0" borderId="1" xfId="0" applyFont="1" applyBorder="1" applyAlignment="1">
      <alignment horizontal="justify" vertical="center" wrapText="1"/>
    </xf>
    <xf numFmtId="3"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3" borderId="3" xfId="0" applyFont="1" applyFill="1" applyBorder="1" applyAlignment="1">
      <alignment horizontal="left" vertical="center"/>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5" xfId="0" applyFont="1" applyFill="1" applyBorder="1" applyAlignment="1">
      <alignment horizontal="left" vertical="center" wrapText="1"/>
    </xf>
    <xf numFmtId="0" fontId="20" fillId="2" borderId="0" xfId="0" applyFont="1" applyFill="1" applyAlignment="1">
      <alignment horizontal="center" vertical="center"/>
    </xf>
  </cellXfs>
  <cellStyles count="1">
    <cellStyle name="Normal" xfId="0" builtinId="0"/>
  </cellStyles>
  <dxfs count="0"/>
  <tableStyles count="0" defaultTableStyle="TableStyleMedium2" defaultPivotStyle="PivotStyleMedium9"/>
  <colors>
    <mruColors>
      <color rgb="FFD490D1"/>
      <color rgb="FFE45AD7"/>
      <color rgb="FF7D1574"/>
      <color rgb="FF127475"/>
      <color rgb="FFCCFFCC"/>
      <color rgb="FFCCFFFF"/>
      <color rgb="FFFF3300"/>
      <color rgb="FF66FFFF"/>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1</xdr:row>
      <xdr:rowOff>22861</xdr:rowOff>
    </xdr:from>
    <xdr:to>
      <xdr:col>2</xdr:col>
      <xdr:colOff>1272540</xdr:colOff>
      <xdr:row>4</xdr:row>
      <xdr:rowOff>22860</xdr:rowOff>
    </xdr:to>
    <xdr:pic>
      <xdr:nvPicPr>
        <xdr:cNvPr id="3" name="Picture 2" descr="C:\Intel\manolga_2010\Divers\LOGOS_2012\Logotip PROMOLEX romana.gif">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1" y="190501"/>
          <a:ext cx="1463039" cy="50291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1</xdr:row>
      <xdr:rowOff>0</xdr:rowOff>
    </xdr:from>
    <xdr:to>
      <xdr:col>2</xdr:col>
      <xdr:colOff>1272539</xdr:colOff>
      <xdr:row>3</xdr:row>
      <xdr:rowOff>158114</xdr:rowOff>
    </xdr:to>
    <xdr:pic>
      <xdr:nvPicPr>
        <xdr:cNvPr id="3" name="Picture 2" descr="C:\Intel\manolga_2010\Divers\LOGOS_2012\Logotip PROMOLEX romana.gif">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67640"/>
          <a:ext cx="1463039" cy="49339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5"/>
  <sheetViews>
    <sheetView tabSelected="1" zoomScaleNormal="100" zoomScaleSheetLayoutView="100" workbookViewId="0">
      <selection activeCell="E8" sqref="E8"/>
    </sheetView>
  </sheetViews>
  <sheetFormatPr defaultColWidth="9.109375" defaultRowHeight="13.2" x14ac:dyDescent="0.3"/>
  <cols>
    <col min="1" max="1" width="2.109375" style="1" customWidth="1"/>
    <col min="2" max="2" width="2.88671875" style="1" customWidth="1"/>
    <col min="3" max="3" width="47.5546875" style="1" customWidth="1"/>
    <col min="4" max="6" width="11.6640625" style="1" customWidth="1"/>
    <col min="7" max="7" width="11.6640625" style="2" customWidth="1"/>
    <col min="8" max="8" width="13.6640625" style="3" customWidth="1"/>
    <col min="9" max="9" width="2.33203125" style="1" customWidth="1"/>
    <col min="10" max="16384" width="9.109375" style="1"/>
  </cols>
  <sheetData>
    <row r="2" spans="2:8" ht="13.2" customHeight="1" x14ac:dyDescent="0.3">
      <c r="B2" s="53" t="s">
        <v>0</v>
      </c>
      <c r="C2" s="53"/>
      <c r="D2" s="53"/>
      <c r="E2" s="53"/>
      <c r="F2" s="53"/>
      <c r="G2" s="53"/>
      <c r="H2" s="53"/>
    </row>
    <row r="3" spans="2:8" ht="13.2" customHeight="1" x14ac:dyDescent="0.3">
      <c r="B3" s="52" t="s">
        <v>1</v>
      </c>
      <c r="C3" s="52"/>
      <c r="D3" s="52"/>
      <c r="E3" s="52"/>
      <c r="F3" s="52"/>
      <c r="G3" s="52"/>
      <c r="H3" s="52"/>
    </row>
    <row r="4" spans="2:8" ht="13.2" customHeight="1" x14ac:dyDescent="0.3">
      <c r="B4" s="52" t="s">
        <v>2</v>
      </c>
      <c r="C4" s="52"/>
      <c r="D4" s="52"/>
      <c r="E4" s="52"/>
      <c r="F4" s="52"/>
      <c r="G4" s="52"/>
      <c r="H4" s="52"/>
    </row>
    <row r="5" spans="2:8" ht="13.2" customHeight="1" x14ac:dyDescent="0.3">
      <c r="B5" s="29"/>
      <c r="C5" s="52" t="s">
        <v>3</v>
      </c>
      <c r="D5" s="52"/>
      <c r="E5" s="52"/>
      <c r="F5" s="52"/>
      <c r="G5" s="52"/>
      <c r="H5" s="52"/>
    </row>
    <row r="8" spans="2:8" ht="13.8" thickBot="1" x14ac:dyDescent="0.35"/>
    <row r="9" spans="2:8" ht="18.600000000000001" customHeight="1" thickBot="1" x14ac:dyDescent="0.35">
      <c r="B9" s="71" t="s">
        <v>4</v>
      </c>
      <c r="C9" s="71"/>
      <c r="D9" s="72"/>
      <c r="E9" s="72"/>
      <c r="F9" s="72"/>
      <c r="G9" s="72"/>
      <c r="H9" s="72"/>
    </row>
    <row r="10" spans="2:8" ht="18.600000000000001" customHeight="1" thickBot="1" x14ac:dyDescent="0.35">
      <c r="B10" s="73" t="s">
        <v>5</v>
      </c>
      <c r="C10" s="73"/>
      <c r="D10" s="72"/>
      <c r="E10" s="72"/>
      <c r="F10" s="72"/>
      <c r="G10" s="72"/>
      <c r="H10" s="72"/>
    </row>
    <row r="11" spans="2:8" ht="18.600000000000001" customHeight="1" thickBot="1" x14ac:dyDescent="0.35">
      <c r="B11" s="73" t="s">
        <v>6</v>
      </c>
      <c r="C11" s="73"/>
      <c r="D11" s="72"/>
      <c r="E11" s="72"/>
      <c r="F11" s="72"/>
      <c r="G11" s="72"/>
      <c r="H11" s="72"/>
    </row>
    <row r="12" spans="2:8" ht="18.600000000000001" customHeight="1" thickBot="1" x14ac:dyDescent="0.35">
      <c r="B12" s="73" t="s">
        <v>7</v>
      </c>
      <c r="C12" s="73"/>
      <c r="D12" s="72"/>
      <c r="E12" s="72"/>
      <c r="F12" s="72"/>
      <c r="G12" s="72"/>
      <c r="H12" s="72"/>
    </row>
    <row r="13" spans="2:8" ht="18.600000000000001" customHeight="1" thickBot="1" x14ac:dyDescent="0.35">
      <c r="B13" s="73" t="s">
        <v>8</v>
      </c>
      <c r="C13" s="73"/>
      <c r="D13" s="74">
        <f>H55</f>
        <v>0</v>
      </c>
      <c r="E13" s="72"/>
      <c r="F13" s="72"/>
      <c r="G13" s="72"/>
      <c r="H13" s="72"/>
    </row>
    <row r="14" spans="2:8" ht="13.8" thickBot="1" x14ac:dyDescent="0.35">
      <c r="B14" s="39"/>
      <c r="C14" s="40"/>
      <c r="D14" s="40"/>
      <c r="E14" s="40"/>
      <c r="F14" s="40"/>
      <c r="G14" s="41"/>
      <c r="H14" s="42"/>
    </row>
    <row r="15" spans="2:8" ht="28.2" customHeight="1" thickBot="1" x14ac:dyDescent="0.35">
      <c r="B15" s="75" t="s">
        <v>9</v>
      </c>
      <c r="C15" s="75"/>
      <c r="D15" s="43" t="s">
        <v>10</v>
      </c>
      <c r="E15" s="43" t="s">
        <v>11</v>
      </c>
      <c r="F15" s="43" t="s">
        <v>12</v>
      </c>
      <c r="G15" s="44" t="s">
        <v>13</v>
      </c>
      <c r="H15" s="45" t="s">
        <v>14</v>
      </c>
    </row>
    <row r="16" spans="2:8" x14ac:dyDescent="0.3">
      <c r="B16" s="68" t="s">
        <v>15</v>
      </c>
      <c r="C16" s="69"/>
      <c r="D16" s="69"/>
      <c r="E16" s="69"/>
      <c r="F16" s="69"/>
      <c r="G16" s="69"/>
      <c r="H16" s="70"/>
    </row>
    <row r="17" spans="2:8" ht="13.2" customHeight="1" x14ac:dyDescent="0.3">
      <c r="B17" s="5">
        <v>1</v>
      </c>
      <c r="C17" s="6" t="s">
        <v>16</v>
      </c>
      <c r="D17" s="7" t="s">
        <v>17</v>
      </c>
      <c r="E17" s="8"/>
      <c r="F17" s="9"/>
      <c r="G17" s="10"/>
      <c r="H17" s="11">
        <f>E17*F17*G17</f>
        <v>0</v>
      </c>
    </row>
    <row r="18" spans="2:8" ht="13.2" customHeight="1" x14ac:dyDescent="0.3">
      <c r="B18" s="5">
        <v>2</v>
      </c>
      <c r="C18" s="6" t="s">
        <v>16</v>
      </c>
      <c r="D18" s="7" t="s">
        <v>17</v>
      </c>
      <c r="E18" s="8"/>
      <c r="F18" s="9"/>
      <c r="G18" s="10"/>
      <c r="H18" s="11">
        <f t="shared" ref="H18" si="0">E18*F18*G18</f>
        <v>0</v>
      </c>
    </row>
    <row r="19" spans="2:8" ht="13.2" customHeight="1" x14ac:dyDescent="0.3">
      <c r="B19" s="12">
        <v>3</v>
      </c>
      <c r="C19" s="64" t="s">
        <v>18</v>
      </c>
      <c r="D19" s="64"/>
      <c r="E19" s="64"/>
      <c r="F19" s="64"/>
      <c r="G19" s="32">
        <v>0.24</v>
      </c>
      <c r="H19" s="33">
        <f>SUM(H17:H18)*0.24</f>
        <v>0</v>
      </c>
    </row>
    <row r="20" spans="2:8" x14ac:dyDescent="0.3">
      <c r="B20" s="58" t="s">
        <v>19</v>
      </c>
      <c r="C20" s="59"/>
      <c r="D20" s="59"/>
      <c r="E20" s="59"/>
      <c r="F20" s="59"/>
      <c r="G20" s="59"/>
      <c r="H20" s="13">
        <f>SUM(H17:H19)</f>
        <v>0</v>
      </c>
    </row>
    <row r="21" spans="2:8" x14ac:dyDescent="0.3">
      <c r="B21" s="54" t="s">
        <v>20</v>
      </c>
      <c r="C21" s="55"/>
      <c r="D21" s="55"/>
      <c r="E21" s="55"/>
      <c r="F21" s="55"/>
      <c r="G21" s="55"/>
      <c r="H21" s="56"/>
    </row>
    <row r="22" spans="2:8" x14ac:dyDescent="0.3">
      <c r="B22" s="5">
        <v>1</v>
      </c>
      <c r="C22" s="6"/>
      <c r="D22" s="7"/>
      <c r="E22" s="8"/>
      <c r="F22" s="9"/>
      <c r="G22" s="10"/>
      <c r="H22" s="11">
        <f>E22*F22*G22</f>
        <v>0</v>
      </c>
    </row>
    <row r="23" spans="2:8" x14ac:dyDescent="0.3">
      <c r="B23" s="5">
        <v>2</v>
      </c>
      <c r="C23" s="6"/>
      <c r="D23" s="7"/>
      <c r="E23" s="8"/>
      <c r="F23" s="9"/>
      <c r="G23" s="10"/>
      <c r="H23" s="11">
        <f t="shared" ref="H23" si="1">E23*F23*G23</f>
        <v>0</v>
      </c>
    </row>
    <row r="24" spans="2:8" ht="13.8" thickBot="1" x14ac:dyDescent="0.35">
      <c r="B24" s="58" t="s">
        <v>21</v>
      </c>
      <c r="C24" s="59"/>
      <c r="D24" s="59"/>
      <c r="E24" s="59"/>
      <c r="F24" s="59"/>
      <c r="G24" s="59"/>
      <c r="H24" s="13">
        <f>SUM(H22:H23)</f>
        <v>0</v>
      </c>
    </row>
    <row r="25" spans="2:8" ht="26.4" customHeight="1" thickBot="1" x14ac:dyDescent="0.35">
      <c r="B25" s="65" t="s">
        <v>9</v>
      </c>
      <c r="C25" s="65"/>
      <c r="D25" s="46" t="s">
        <v>10</v>
      </c>
      <c r="E25" s="46" t="s">
        <v>11</v>
      </c>
      <c r="F25" s="66" t="s">
        <v>12</v>
      </c>
      <c r="G25" s="67"/>
      <c r="H25" s="47" t="s">
        <v>14</v>
      </c>
    </row>
    <row r="26" spans="2:8" ht="13.95" customHeight="1" x14ac:dyDescent="0.3">
      <c r="B26" s="54" t="s">
        <v>22</v>
      </c>
      <c r="C26" s="55"/>
      <c r="D26" s="55"/>
      <c r="E26" s="55"/>
      <c r="F26" s="55"/>
      <c r="G26" s="55"/>
      <c r="H26" s="56"/>
    </row>
    <row r="27" spans="2:8" x14ac:dyDescent="0.3">
      <c r="B27" s="5">
        <v>1</v>
      </c>
      <c r="C27" s="6"/>
      <c r="D27" s="8"/>
      <c r="E27" s="8"/>
      <c r="F27" s="63"/>
      <c r="G27" s="63"/>
      <c r="H27" s="14">
        <f>E27*F27</f>
        <v>0</v>
      </c>
    </row>
    <row r="28" spans="2:8" x14ac:dyDescent="0.3">
      <c r="B28" s="5">
        <v>2</v>
      </c>
      <c r="C28" s="6"/>
      <c r="D28" s="8"/>
      <c r="E28" s="8"/>
      <c r="F28" s="63"/>
      <c r="G28" s="63"/>
      <c r="H28" s="14">
        <f t="shared" ref="H28:H29" si="2">E28*F28</f>
        <v>0</v>
      </c>
    </row>
    <row r="29" spans="2:8" x14ac:dyDescent="0.3">
      <c r="B29" s="5">
        <v>3</v>
      </c>
      <c r="C29" s="6"/>
      <c r="D29" s="8"/>
      <c r="E29" s="8"/>
      <c r="F29" s="63"/>
      <c r="G29" s="63"/>
      <c r="H29" s="14">
        <f t="shared" si="2"/>
        <v>0</v>
      </c>
    </row>
    <row r="30" spans="2:8" x14ac:dyDescent="0.3">
      <c r="B30" s="58" t="s">
        <v>23</v>
      </c>
      <c r="C30" s="59"/>
      <c r="D30" s="59"/>
      <c r="E30" s="59"/>
      <c r="F30" s="59"/>
      <c r="G30" s="59"/>
      <c r="H30" s="13">
        <f>SUM(H27:H29)</f>
        <v>0</v>
      </c>
    </row>
    <row r="31" spans="2:8" ht="13.95" customHeight="1" x14ac:dyDescent="0.3">
      <c r="B31" s="54" t="s">
        <v>24</v>
      </c>
      <c r="C31" s="55"/>
      <c r="D31" s="55"/>
      <c r="E31" s="55"/>
      <c r="F31" s="55"/>
      <c r="G31" s="55"/>
      <c r="H31" s="56"/>
    </row>
    <row r="32" spans="2:8" x14ac:dyDescent="0.3">
      <c r="B32" s="5">
        <v>1</v>
      </c>
      <c r="C32" s="6"/>
      <c r="D32" s="8"/>
      <c r="E32" s="8"/>
      <c r="F32" s="63"/>
      <c r="G32" s="63"/>
      <c r="H32" s="14">
        <f>E32*F32</f>
        <v>0</v>
      </c>
    </row>
    <row r="33" spans="2:8" x14ac:dyDescent="0.3">
      <c r="B33" s="5">
        <v>2</v>
      </c>
      <c r="C33" s="6"/>
      <c r="D33" s="8"/>
      <c r="E33" s="8"/>
      <c r="F33" s="63"/>
      <c r="G33" s="63"/>
      <c r="H33" s="14">
        <f t="shared" ref="H33:H34" si="3">E33*F33</f>
        <v>0</v>
      </c>
    </row>
    <row r="34" spans="2:8" x14ac:dyDescent="0.3">
      <c r="B34" s="5">
        <v>3</v>
      </c>
      <c r="C34" s="6"/>
      <c r="D34" s="8"/>
      <c r="E34" s="8"/>
      <c r="F34" s="63"/>
      <c r="G34" s="63"/>
      <c r="H34" s="14">
        <f t="shared" si="3"/>
        <v>0</v>
      </c>
    </row>
    <row r="35" spans="2:8" x14ac:dyDescent="0.3">
      <c r="B35" s="58" t="s">
        <v>25</v>
      </c>
      <c r="C35" s="59"/>
      <c r="D35" s="59"/>
      <c r="E35" s="59"/>
      <c r="F35" s="59"/>
      <c r="G35" s="59"/>
      <c r="H35" s="13">
        <f>SUM(H32:H34)</f>
        <v>0</v>
      </c>
    </row>
    <row r="36" spans="2:8" ht="13.95" customHeight="1" x14ac:dyDescent="0.3">
      <c r="B36" s="54" t="s">
        <v>26</v>
      </c>
      <c r="C36" s="55"/>
      <c r="D36" s="55"/>
      <c r="E36" s="55"/>
      <c r="F36" s="55"/>
      <c r="G36" s="55"/>
      <c r="H36" s="56"/>
    </row>
    <row r="37" spans="2:8" x14ac:dyDescent="0.3">
      <c r="B37" s="5">
        <v>1</v>
      </c>
      <c r="C37" s="6"/>
      <c r="D37" s="8"/>
      <c r="E37" s="8"/>
      <c r="F37" s="57"/>
      <c r="G37" s="57"/>
      <c r="H37" s="11">
        <f>E37*F37</f>
        <v>0</v>
      </c>
    </row>
    <row r="38" spans="2:8" x14ac:dyDescent="0.3">
      <c r="B38" s="5">
        <v>2</v>
      </c>
      <c r="C38" s="6"/>
      <c r="D38" s="8"/>
      <c r="E38" s="8"/>
      <c r="F38" s="57"/>
      <c r="G38" s="57"/>
      <c r="H38" s="11">
        <f t="shared" ref="H38:H39" si="4">E38*F38</f>
        <v>0</v>
      </c>
    </row>
    <row r="39" spans="2:8" x14ac:dyDescent="0.3">
      <c r="B39" s="5">
        <v>3</v>
      </c>
      <c r="C39" s="6"/>
      <c r="D39" s="8"/>
      <c r="E39" s="8"/>
      <c r="F39" s="57"/>
      <c r="G39" s="57"/>
      <c r="H39" s="11">
        <f t="shared" si="4"/>
        <v>0</v>
      </c>
    </row>
    <row r="40" spans="2:8" x14ac:dyDescent="0.3">
      <c r="B40" s="58" t="s">
        <v>27</v>
      </c>
      <c r="C40" s="59"/>
      <c r="D40" s="59"/>
      <c r="E40" s="59"/>
      <c r="F40" s="59"/>
      <c r="G40" s="59"/>
      <c r="H40" s="13">
        <f>SUM(H37:H39)</f>
        <v>0</v>
      </c>
    </row>
    <row r="41" spans="2:8" ht="13.95" customHeight="1" x14ac:dyDescent="0.3">
      <c r="B41" s="54" t="s">
        <v>28</v>
      </c>
      <c r="C41" s="55"/>
      <c r="D41" s="55"/>
      <c r="E41" s="55"/>
      <c r="F41" s="55"/>
      <c r="G41" s="55"/>
      <c r="H41" s="56"/>
    </row>
    <row r="42" spans="2:8" x14ac:dyDescent="0.3">
      <c r="B42" s="5">
        <v>1</v>
      </c>
      <c r="C42" s="6"/>
      <c r="D42" s="8"/>
      <c r="E42" s="8"/>
      <c r="F42" s="57"/>
      <c r="G42" s="57"/>
      <c r="H42" s="11">
        <f>E42*F42</f>
        <v>0</v>
      </c>
    </row>
    <row r="43" spans="2:8" x14ac:dyDescent="0.3">
      <c r="B43" s="5">
        <v>2</v>
      </c>
      <c r="C43" s="6"/>
      <c r="D43" s="8"/>
      <c r="E43" s="8"/>
      <c r="F43" s="57"/>
      <c r="G43" s="57"/>
      <c r="H43" s="11">
        <f t="shared" ref="H43:H44" si="5">E43*F43</f>
        <v>0</v>
      </c>
    </row>
    <row r="44" spans="2:8" x14ac:dyDescent="0.3">
      <c r="B44" s="5">
        <v>3</v>
      </c>
      <c r="C44" s="6"/>
      <c r="D44" s="8"/>
      <c r="E44" s="8"/>
      <c r="F44" s="57"/>
      <c r="G44" s="57"/>
      <c r="H44" s="11">
        <f t="shared" si="5"/>
        <v>0</v>
      </c>
    </row>
    <row r="45" spans="2:8" x14ac:dyDescent="0.3">
      <c r="B45" s="58" t="s">
        <v>29</v>
      </c>
      <c r="C45" s="59"/>
      <c r="D45" s="59"/>
      <c r="E45" s="59"/>
      <c r="F45" s="59"/>
      <c r="G45" s="59"/>
      <c r="H45" s="13">
        <f>SUM(H42:H44)</f>
        <v>0</v>
      </c>
    </row>
    <row r="46" spans="2:8" ht="13.95" customHeight="1" x14ac:dyDescent="0.3">
      <c r="B46" s="54" t="s">
        <v>30</v>
      </c>
      <c r="C46" s="55"/>
      <c r="D46" s="55"/>
      <c r="E46" s="55"/>
      <c r="F46" s="55"/>
      <c r="G46" s="55"/>
      <c r="H46" s="56"/>
    </row>
    <row r="47" spans="2:8" x14ac:dyDescent="0.3">
      <c r="B47" s="5">
        <v>1</v>
      </c>
      <c r="C47" s="6"/>
      <c r="D47" s="8"/>
      <c r="E47" s="8"/>
      <c r="F47" s="57"/>
      <c r="G47" s="57"/>
      <c r="H47" s="11">
        <f>E47*F47</f>
        <v>0</v>
      </c>
    </row>
    <row r="48" spans="2:8" x14ac:dyDescent="0.3">
      <c r="B48" s="5">
        <v>2</v>
      </c>
      <c r="C48" s="6"/>
      <c r="D48" s="8"/>
      <c r="E48" s="8"/>
      <c r="F48" s="57"/>
      <c r="G48" s="57"/>
      <c r="H48" s="11">
        <f t="shared" ref="H48:H49" si="6">E48*F48</f>
        <v>0</v>
      </c>
    </row>
    <row r="49" spans="2:8" x14ac:dyDescent="0.3">
      <c r="B49" s="5">
        <v>3</v>
      </c>
      <c r="C49" s="6"/>
      <c r="D49" s="8"/>
      <c r="E49" s="8"/>
      <c r="F49" s="57"/>
      <c r="G49" s="57"/>
      <c r="H49" s="11">
        <f t="shared" si="6"/>
        <v>0</v>
      </c>
    </row>
    <row r="50" spans="2:8" x14ac:dyDescent="0.3">
      <c r="B50" s="58" t="s">
        <v>31</v>
      </c>
      <c r="C50" s="59"/>
      <c r="D50" s="59"/>
      <c r="E50" s="59"/>
      <c r="F50" s="59"/>
      <c r="G50" s="59"/>
      <c r="H50" s="13">
        <f>SUM(H47:H49)</f>
        <v>0</v>
      </c>
    </row>
    <row r="51" spans="2:8" ht="13.95" customHeight="1" x14ac:dyDescent="0.3">
      <c r="B51" s="54" t="s">
        <v>32</v>
      </c>
      <c r="C51" s="55"/>
      <c r="D51" s="55"/>
      <c r="E51" s="55"/>
      <c r="F51" s="55"/>
      <c r="G51" s="55"/>
      <c r="H51" s="56"/>
    </row>
    <row r="52" spans="2:8" x14ac:dyDescent="0.3">
      <c r="B52" s="5">
        <v>1</v>
      </c>
      <c r="C52" s="6"/>
      <c r="D52" s="8"/>
      <c r="E52" s="8"/>
      <c r="F52" s="62"/>
      <c r="G52" s="62"/>
      <c r="H52" s="11">
        <f>E52*F52</f>
        <v>0</v>
      </c>
    </row>
    <row r="53" spans="2:8" x14ac:dyDescent="0.3">
      <c r="B53" s="58" t="s">
        <v>33</v>
      </c>
      <c r="C53" s="59"/>
      <c r="D53" s="59"/>
      <c r="E53" s="59"/>
      <c r="F53" s="59"/>
      <c r="G53" s="59"/>
      <c r="H53" s="13">
        <f>SUM(H52:H52)</f>
        <v>0</v>
      </c>
    </row>
    <row r="54" spans="2:8" ht="13.95" customHeight="1" thickBot="1" x14ac:dyDescent="0.35">
      <c r="B54" s="54" t="s">
        <v>34</v>
      </c>
      <c r="C54" s="55"/>
      <c r="D54" s="55"/>
      <c r="E54" s="55"/>
      <c r="F54" s="55"/>
      <c r="G54" s="55"/>
      <c r="H54" s="34">
        <f>0.3%*SUM(H53,H50,H45,H40,H35,H30,H24,H20)</f>
        <v>0</v>
      </c>
    </row>
    <row r="55" spans="2:8" ht="23.4" customHeight="1" thickBot="1" x14ac:dyDescent="0.35">
      <c r="B55" s="60" t="s">
        <v>35</v>
      </c>
      <c r="C55" s="61"/>
      <c r="D55" s="61"/>
      <c r="E55" s="61"/>
      <c r="F55" s="61"/>
      <c r="G55" s="61"/>
      <c r="H55" s="48">
        <f>SUM(H54,H53,H50,H45,H40,H35,H30,H24,H20)</f>
        <v>0</v>
      </c>
    </row>
  </sheetData>
  <mergeCells count="52">
    <mergeCell ref="C5:H5"/>
    <mergeCell ref="B16:H16"/>
    <mergeCell ref="B9:C9"/>
    <mergeCell ref="D9:H9"/>
    <mergeCell ref="B10:C10"/>
    <mergeCell ref="D10:H10"/>
    <mergeCell ref="B11:C11"/>
    <mergeCell ref="D11:H11"/>
    <mergeCell ref="B12:C12"/>
    <mergeCell ref="D12:H12"/>
    <mergeCell ref="B13:C13"/>
    <mergeCell ref="D13:H13"/>
    <mergeCell ref="B15:C15"/>
    <mergeCell ref="F34:G34"/>
    <mergeCell ref="C19:F19"/>
    <mergeCell ref="B20:G20"/>
    <mergeCell ref="B21:H21"/>
    <mergeCell ref="B24:G24"/>
    <mergeCell ref="B26:H26"/>
    <mergeCell ref="F27:G27"/>
    <mergeCell ref="F28:G28"/>
    <mergeCell ref="F29:G29"/>
    <mergeCell ref="B30:G30"/>
    <mergeCell ref="B31:H31"/>
    <mergeCell ref="F32:G32"/>
    <mergeCell ref="B25:C25"/>
    <mergeCell ref="F25:G25"/>
    <mergeCell ref="F33:G33"/>
    <mergeCell ref="B55:G55"/>
    <mergeCell ref="F47:G47"/>
    <mergeCell ref="F49:G49"/>
    <mergeCell ref="B50:G50"/>
    <mergeCell ref="B51:H51"/>
    <mergeCell ref="F52:G52"/>
    <mergeCell ref="B53:G53"/>
    <mergeCell ref="F48:G48"/>
    <mergeCell ref="B4:H4"/>
    <mergeCell ref="B3:H3"/>
    <mergeCell ref="B2:H2"/>
    <mergeCell ref="B54:G54"/>
    <mergeCell ref="B41:H41"/>
    <mergeCell ref="F42:G42"/>
    <mergeCell ref="F43:G43"/>
    <mergeCell ref="F44:G44"/>
    <mergeCell ref="B45:G45"/>
    <mergeCell ref="B46:H46"/>
    <mergeCell ref="B35:G35"/>
    <mergeCell ref="B36:H36"/>
    <mergeCell ref="F37:G37"/>
    <mergeCell ref="F38:G38"/>
    <mergeCell ref="F39:G39"/>
    <mergeCell ref="B40:G40"/>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67"/>
  <sheetViews>
    <sheetView zoomScale="85" zoomScaleNormal="85" workbookViewId="0">
      <selection activeCell="B32" sqref="B32"/>
    </sheetView>
  </sheetViews>
  <sheetFormatPr defaultColWidth="9.109375" defaultRowHeight="13.2" x14ac:dyDescent="0.25"/>
  <cols>
    <col min="1" max="1" width="2.33203125" style="16" customWidth="1"/>
    <col min="2" max="2" width="3.44140625" style="16" customWidth="1"/>
    <col min="3" max="3" width="18.88671875" style="16" customWidth="1"/>
    <col min="4" max="12" width="9.109375" style="16"/>
    <col min="13" max="13" width="37" style="16" customWidth="1"/>
    <col min="14" max="16384" width="9.109375" style="16"/>
  </cols>
  <sheetData>
    <row r="3" spans="1:13" x14ac:dyDescent="0.25">
      <c r="A3" s="15"/>
      <c r="B3" s="35" t="s">
        <v>36</v>
      </c>
      <c r="C3" s="35" t="s">
        <v>37</v>
      </c>
    </row>
    <row r="4" spans="1:13" ht="18.600000000000001" customHeight="1" x14ac:dyDescent="0.25">
      <c r="B4" s="17"/>
      <c r="C4" s="77" t="s">
        <v>38</v>
      </c>
      <c r="D4" s="77"/>
      <c r="E4" s="77"/>
      <c r="F4" s="77"/>
      <c r="G4" s="77"/>
      <c r="H4" s="77"/>
      <c r="I4" s="77"/>
      <c r="J4" s="77"/>
      <c r="K4" s="77"/>
      <c r="L4" s="77"/>
      <c r="M4" s="77"/>
    </row>
    <row r="5" spans="1:13" ht="38.4" customHeight="1" x14ac:dyDescent="0.25">
      <c r="B5" s="17"/>
      <c r="C5" s="76" t="s">
        <v>39</v>
      </c>
      <c r="D5" s="76"/>
      <c r="E5" s="76"/>
      <c r="F5" s="76"/>
      <c r="G5" s="76"/>
      <c r="H5" s="76"/>
      <c r="I5" s="76"/>
      <c r="J5" s="76"/>
      <c r="K5" s="76"/>
      <c r="L5" s="76"/>
      <c r="M5" s="76"/>
    </row>
    <row r="6" spans="1:13" ht="28.2" customHeight="1" x14ac:dyDescent="0.25">
      <c r="B6" s="17"/>
      <c r="C6" s="76" t="s">
        <v>40</v>
      </c>
      <c r="D6" s="76"/>
      <c r="E6" s="76"/>
      <c r="F6" s="76"/>
      <c r="G6" s="76"/>
      <c r="H6" s="76"/>
      <c r="I6" s="76"/>
      <c r="J6" s="76"/>
      <c r="K6" s="76"/>
      <c r="L6" s="76"/>
      <c r="M6" s="76"/>
    </row>
    <row r="7" spans="1:13" ht="21" customHeight="1" x14ac:dyDescent="0.25">
      <c r="B7" s="17"/>
      <c r="C7" s="76" t="s">
        <v>41</v>
      </c>
      <c r="D7" s="76"/>
      <c r="E7" s="76"/>
      <c r="F7" s="76"/>
      <c r="G7" s="76"/>
      <c r="H7" s="76"/>
      <c r="I7" s="76"/>
      <c r="J7" s="76"/>
      <c r="K7" s="76"/>
      <c r="L7" s="76"/>
      <c r="M7" s="76"/>
    </row>
    <row r="8" spans="1:13" ht="32.4" customHeight="1" x14ac:dyDescent="0.25">
      <c r="B8" s="17"/>
      <c r="C8" s="76" t="s">
        <v>42</v>
      </c>
      <c r="D8" s="76"/>
      <c r="E8" s="76"/>
      <c r="F8" s="76"/>
      <c r="G8" s="76"/>
      <c r="H8" s="76"/>
      <c r="I8" s="76"/>
      <c r="J8" s="76"/>
      <c r="K8" s="76"/>
      <c r="L8" s="76"/>
      <c r="M8" s="76"/>
    </row>
    <row r="9" spans="1:13" ht="49.95" customHeight="1" x14ac:dyDescent="0.25">
      <c r="B9" s="17"/>
      <c r="C9" s="78" t="s">
        <v>43</v>
      </c>
      <c r="D9" s="78"/>
      <c r="E9" s="78"/>
      <c r="F9" s="78"/>
      <c r="G9" s="78"/>
      <c r="H9" s="78"/>
      <c r="I9" s="78"/>
      <c r="J9" s="78"/>
      <c r="K9" s="78"/>
      <c r="L9" s="78"/>
      <c r="M9" s="78"/>
    </row>
    <row r="10" spans="1:13" x14ac:dyDescent="0.25">
      <c r="B10" s="17"/>
      <c r="C10" s="18"/>
      <c r="D10" s="18"/>
      <c r="E10" s="18"/>
      <c r="F10" s="18"/>
      <c r="G10" s="18"/>
      <c r="H10" s="18"/>
      <c r="I10" s="18"/>
      <c r="J10" s="18"/>
      <c r="K10" s="18"/>
      <c r="L10" s="18"/>
      <c r="M10" s="18"/>
    </row>
    <row r="12" spans="1:13" x14ac:dyDescent="0.25">
      <c r="B12" s="35" t="s">
        <v>44</v>
      </c>
      <c r="C12" s="35" t="s">
        <v>45</v>
      </c>
    </row>
    <row r="13" spans="1:13" x14ac:dyDescent="0.25">
      <c r="C13" s="19"/>
      <c r="D13" s="19"/>
      <c r="E13" s="19"/>
      <c r="F13" s="19"/>
    </row>
    <row r="14" spans="1:13" x14ac:dyDescent="0.25">
      <c r="C14" s="20" t="s">
        <v>46</v>
      </c>
      <c r="D14" s="80" t="s">
        <v>47</v>
      </c>
      <c r="E14" s="80"/>
      <c r="F14" s="80"/>
      <c r="G14" s="80"/>
      <c r="H14" s="80"/>
      <c r="I14" s="80"/>
      <c r="J14" s="80"/>
      <c r="K14" s="80"/>
      <c r="L14" s="80"/>
      <c r="M14" s="80"/>
    </row>
    <row r="15" spans="1:13" ht="45.6" customHeight="1" x14ac:dyDescent="0.25">
      <c r="C15" s="21" t="s">
        <v>48</v>
      </c>
      <c r="D15" s="80" t="s">
        <v>49</v>
      </c>
      <c r="E15" s="80"/>
      <c r="F15" s="80"/>
      <c r="G15" s="80"/>
      <c r="H15" s="80"/>
      <c r="I15" s="80"/>
      <c r="J15" s="80"/>
      <c r="K15" s="80"/>
      <c r="L15" s="80"/>
      <c r="M15" s="80"/>
    </row>
    <row r="16" spans="1:13" ht="252.6" customHeight="1" x14ac:dyDescent="0.25">
      <c r="C16" s="22" t="s">
        <v>50</v>
      </c>
      <c r="D16" s="79" t="s">
        <v>51</v>
      </c>
      <c r="E16" s="79"/>
      <c r="F16" s="79"/>
      <c r="G16" s="79"/>
      <c r="H16" s="79"/>
      <c r="I16" s="79"/>
      <c r="J16" s="79"/>
      <c r="K16" s="79"/>
      <c r="L16" s="79"/>
      <c r="M16" s="79"/>
    </row>
    <row r="17" spans="2:15" ht="46.95" customHeight="1" x14ac:dyDescent="0.25">
      <c r="C17" s="23" t="s">
        <v>52</v>
      </c>
      <c r="D17" s="79" t="s">
        <v>53</v>
      </c>
      <c r="E17" s="79"/>
      <c r="F17" s="79"/>
      <c r="G17" s="79"/>
      <c r="H17" s="79"/>
      <c r="I17" s="79"/>
      <c r="J17" s="79"/>
      <c r="K17" s="79"/>
      <c r="L17" s="79"/>
      <c r="M17" s="79"/>
    </row>
    <row r="18" spans="2:15" ht="41.4" customHeight="1" x14ac:dyDescent="0.25">
      <c r="C18" s="23" t="s">
        <v>54</v>
      </c>
      <c r="D18" s="81" t="s">
        <v>55</v>
      </c>
      <c r="E18" s="79"/>
      <c r="F18" s="79"/>
      <c r="G18" s="79"/>
      <c r="H18" s="79"/>
      <c r="I18" s="79"/>
      <c r="J18" s="79"/>
      <c r="K18" s="79"/>
      <c r="L18" s="79"/>
      <c r="M18" s="79"/>
    </row>
    <row r="19" spans="2:15" ht="39.6" x14ac:dyDescent="0.25">
      <c r="C19" s="23" t="s">
        <v>56</v>
      </c>
      <c r="D19" s="79" t="s">
        <v>57</v>
      </c>
      <c r="E19" s="79"/>
      <c r="F19" s="79"/>
      <c r="G19" s="79"/>
      <c r="H19" s="79"/>
      <c r="I19" s="79"/>
      <c r="J19" s="79"/>
      <c r="K19" s="79"/>
      <c r="L19" s="79"/>
      <c r="M19" s="79"/>
    </row>
    <row r="20" spans="2:15" ht="25.2" customHeight="1" x14ac:dyDescent="0.25">
      <c r="C20" s="23" t="s">
        <v>58</v>
      </c>
      <c r="D20" s="79" t="s">
        <v>59</v>
      </c>
      <c r="E20" s="79"/>
      <c r="F20" s="79"/>
      <c r="G20" s="79"/>
      <c r="H20" s="79"/>
      <c r="I20" s="79"/>
      <c r="J20" s="79"/>
      <c r="K20" s="79"/>
      <c r="L20" s="79"/>
      <c r="M20" s="79"/>
    </row>
    <row r="21" spans="2:15" x14ac:dyDescent="0.25">
      <c r="C21" s="23" t="s">
        <v>60</v>
      </c>
      <c r="D21" s="79" t="s">
        <v>61</v>
      </c>
      <c r="E21" s="79"/>
      <c r="F21" s="79"/>
      <c r="G21" s="79"/>
      <c r="H21" s="79"/>
      <c r="I21" s="79"/>
      <c r="J21" s="79"/>
      <c r="K21" s="79"/>
      <c r="L21" s="79"/>
      <c r="M21" s="79"/>
    </row>
    <row r="22" spans="2:15" ht="26.4" x14ac:dyDescent="0.25">
      <c r="C22" s="23" t="s">
        <v>62</v>
      </c>
      <c r="D22" s="79" t="s">
        <v>63</v>
      </c>
      <c r="E22" s="79"/>
      <c r="F22" s="79"/>
      <c r="G22" s="79"/>
      <c r="H22" s="79"/>
      <c r="I22" s="79"/>
      <c r="J22" s="79"/>
      <c r="K22" s="79"/>
      <c r="L22" s="79"/>
      <c r="M22" s="79"/>
    </row>
    <row r="23" spans="2:15" ht="32.4" customHeight="1" x14ac:dyDescent="0.25">
      <c r="C23" s="23" t="s">
        <v>64</v>
      </c>
      <c r="D23" s="79" t="s">
        <v>65</v>
      </c>
      <c r="E23" s="79"/>
      <c r="F23" s="79"/>
      <c r="G23" s="79"/>
      <c r="H23" s="79"/>
      <c r="I23" s="79"/>
      <c r="J23" s="79"/>
      <c r="K23" s="79"/>
      <c r="L23" s="79"/>
      <c r="M23" s="79"/>
    </row>
    <row r="24" spans="2:15" x14ac:dyDescent="0.25">
      <c r="C24" s="23" t="s">
        <v>66</v>
      </c>
      <c r="D24" s="79" t="s">
        <v>67</v>
      </c>
      <c r="E24" s="79"/>
      <c r="F24" s="79"/>
      <c r="G24" s="79"/>
      <c r="H24" s="79"/>
      <c r="I24" s="79"/>
      <c r="J24" s="79"/>
      <c r="K24" s="79"/>
      <c r="L24" s="79"/>
      <c r="M24" s="79"/>
    </row>
    <row r="25" spans="2:15" ht="57.6" customHeight="1" x14ac:dyDescent="0.25">
      <c r="C25" s="23" t="s">
        <v>68</v>
      </c>
      <c r="D25" s="79" t="s">
        <v>69</v>
      </c>
      <c r="E25" s="79"/>
      <c r="F25" s="79"/>
      <c r="G25" s="79"/>
      <c r="H25" s="79"/>
      <c r="I25" s="79"/>
      <c r="J25" s="79"/>
      <c r="K25" s="79"/>
      <c r="L25" s="79"/>
      <c r="M25" s="79"/>
    </row>
    <row r="26" spans="2:15" ht="43.95" customHeight="1" x14ac:dyDescent="0.25">
      <c r="C26" s="23" t="s">
        <v>70</v>
      </c>
      <c r="D26" s="79" t="s">
        <v>71</v>
      </c>
      <c r="E26" s="79"/>
      <c r="F26" s="79"/>
      <c r="G26" s="79"/>
      <c r="H26" s="79"/>
      <c r="I26" s="79"/>
      <c r="J26" s="79"/>
      <c r="K26" s="79"/>
      <c r="L26" s="79"/>
      <c r="M26" s="79"/>
      <c r="O26" s="30"/>
    </row>
    <row r="27" spans="2:15" ht="56.4" customHeight="1" x14ac:dyDescent="0.25">
      <c r="C27" s="23" t="s">
        <v>72</v>
      </c>
      <c r="D27" s="79" t="s">
        <v>73</v>
      </c>
      <c r="E27" s="79"/>
      <c r="F27" s="79"/>
      <c r="G27" s="79"/>
      <c r="H27" s="79"/>
      <c r="I27" s="79"/>
      <c r="J27" s="79"/>
      <c r="K27" s="79"/>
      <c r="L27" s="79"/>
      <c r="M27" s="79"/>
    </row>
    <row r="28" spans="2:15" ht="43.2" customHeight="1" x14ac:dyDescent="0.25">
      <c r="C28" s="23" t="s">
        <v>74</v>
      </c>
      <c r="D28" s="79" t="s">
        <v>75</v>
      </c>
      <c r="E28" s="79"/>
      <c r="F28" s="79"/>
      <c r="G28" s="79"/>
      <c r="H28" s="79"/>
      <c r="I28" s="79"/>
      <c r="J28" s="79"/>
      <c r="K28" s="79"/>
      <c r="L28" s="79"/>
      <c r="M28" s="79"/>
    </row>
    <row r="29" spans="2:15" ht="27.6" customHeight="1" x14ac:dyDescent="0.25">
      <c r="C29" s="23" t="s">
        <v>76</v>
      </c>
      <c r="D29" s="79" t="s">
        <v>77</v>
      </c>
      <c r="E29" s="79"/>
      <c r="F29" s="79"/>
      <c r="G29" s="79"/>
      <c r="H29" s="79"/>
      <c r="I29" s="79"/>
      <c r="J29" s="79"/>
      <c r="K29" s="79"/>
      <c r="L29" s="79"/>
      <c r="M29" s="79"/>
    </row>
    <row r="31" spans="2:15" x14ac:dyDescent="0.25">
      <c r="G31" s="24"/>
      <c r="H31" s="25"/>
    </row>
    <row r="32" spans="2:15" x14ac:dyDescent="0.25">
      <c r="B32" s="35" t="s">
        <v>78</v>
      </c>
      <c r="C32" s="35" t="s">
        <v>79</v>
      </c>
      <c r="D32" s="35"/>
      <c r="E32" s="35"/>
      <c r="F32" s="35"/>
      <c r="G32" s="36"/>
      <c r="H32" s="37"/>
      <c r="I32" s="35"/>
      <c r="J32" s="35"/>
      <c r="K32" s="38"/>
      <c r="L32" s="38"/>
    </row>
    <row r="33" spans="2:3" x14ac:dyDescent="0.25">
      <c r="B33" s="26" t="s">
        <v>80</v>
      </c>
      <c r="C33" s="27"/>
    </row>
    <row r="34" spans="2:3" x14ac:dyDescent="0.25">
      <c r="B34" s="26" t="s">
        <v>81</v>
      </c>
      <c r="C34" s="27"/>
    </row>
    <row r="35" spans="2:3" x14ac:dyDescent="0.25">
      <c r="B35" s="26" t="s">
        <v>82</v>
      </c>
      <c r="C35" s="27"/>
    </row>
    <row r="36" spans="2:3" x14ac:dyDescent="0.25">
      <c r="B36" s="26" t="s">
        <v>83</v>
      </c>
      <c r="C36" s="27"/>
    </row>
    <row r="37" spans="2:3" x14ac:dyDescent="0.25">
      <c r="B37" s="26" t="s">
        <v>84</v>
      </c>
      <c r="C37" s="27"/>
    </row>
    <row r="38" spans="2:3" x14ac:dyDescent="0.25">
      <c r="B38" s="26" t="s">
        <v>85</v>
      </c>
      <c r="C38" s="27"/>
    </row>
    <row r="39" spans="2:3" x14ac:dyDescent="0.25">
      <c r="B39" s="26" t="s">
        <v>86</v>
      </c>
      <c r="C39" s="27"/>
    </row>
    <row r="40" spans="2:3" x14ac:dyDescent="0.25">
      <c r="B40" s="26" t="s">
        <v>87</v>
      </c>
      <c r="C40" s="27"/>
    </row>
    <row r="41" spans="2:3" x14ac:dyDescent="0.25">
      <c r="B41" s="26" t="s">
        <v>88</v>
      </c>
      <c r="C41" s="27"/>
    </row>
    <row r="42" spans="2:3" x14ac:dyDescent="0.25">
      <c r="B42" s="26" t="s">
        <v>89</v>
      </c>
      <c r="C42" s="27"/>
    </row>
    <row r="43" spans="2:3" x14ac:dyDescent="0.25">
      <c r="B43" s="26" t="s">
        <v>90</v>
      </c>
      <c r="C43" s="27"/>
    </row>
    <row r="44" spans="2:3" x14ac:dyDescent="0.25">
      <c r="B44" s="26" t="s">
        <v>91</v>
      </c>
      <c r="C44" s="27"/>
    </row>
    <row r="45" spans="2:3" x14ac:dyDescent="0.25">
      <c r="B45" s="26" t="s">
        <v>92</v>
      </c>
      <c r="C45" s="27"/>
    </row>
    <row r="46" spans="2:3" x14ac:dyDescent="0.25">
      <c r="B46" s="26" t="s">
        <v>93</v>
      </c>
      <c r="C46" s="27"/>
    </row>
    <row r="47" spans="2:3" x14ac:dyDescent="0.25">
      <c r="B47" s="26" t="s">
        <v>94</v>
      </c>
      <c r="C47" s="27"/>
    </row>
    <row r="48" spans="2:3" x14ac:dyDescent="0.25">
      <c r="B48" s="26" t="s">
        <v>95</v>
      </c>
      <c r="C48" s="27"/>
    </row>
    <row r="49" spans="2:14" x14ac:dyDescent="0.25">
      <c r="B49" s="26" t="s">
        <v>96</v>
      </c>
      <c r="C49" s="27"/>
    </row>
    <row r="50" spans="2:14" x14ac:dyDescent="0.25">
      <c r="B50" s="26" t="s">
        <v>97</v>
      </c>
      <c r="C50" s="27"/>
    </row>
    <row r="51" spans="2:14" x14ac:dyDescent="0.25">
      <c r="B51" s="26" t="s">
        <v>98</v>
      </c>
      <c r="C51" s="27"/>
    </row>
    <row r="52" spans="2:14" x14ac:dyDescent="0.25">
      <c r="B52" s="26" t="s">
        <v>99</v>
      </c>
      <c r="C52" s="27"/>
    </row>
    <row r="53" spans="2:14" x14ac:dyDescent="0.25">
      <c r="B53" s="26" t="s">
        <v>100</v>
      </c>
      <c r="C53" s="27"/>
    </row>
    <row r="54" spans="2:14" x14ac:dyDescent="0.25">
      <c r="B54" s="26" t="s">
        <v>101</v>
      </c>
      <c r="C54" s="27"/>
    </row>
    <row r="55" spans="2:14" x14ac:dyDescent="0.25">
      <c r="B55" s="26" t="s">
        <v>102</v>
      </c>
      <c r="C55" s="27"/>
    </row>
    <row r="56" spans="2:14" x14ac:dyDescent="0.25">
      <c r="B56" s="26" t="s">
        <v>103</v>
      </c>
      <c r="C56" s="27"/>
    </row>
    <row r="57" spans="2:14" x14ac:dyDescent="0.25">
      <c r="B57" s="26" t="s">
        <v>104</v>
      </c>
      <c r="C57" s="27"/>
    </row>
    <row r="58" spans="2:14" x14ac:dyDescent="0.25">
      <c r="B58" s="26" t="s">
        <v>105</v>
      </c>
      <c r="C58" s="27"/>
    </row>
    <row r="59" spans="2:14" x14ac:dyDescent="0.25">
      <c r="B59" s="26" t="s">
        <v>106</v>
      </c>
      <c r="C59" s="27"/>
    </row>
    <row r="60" spans="2:14" x14ac:dyDescent="0.25">
      <c r="B60" s="26" t="s">
        <v>107</v>
      </c>
      <c r="C60" s="27"/>
    </row>
    <row r="61" spans="2:14" x14ac:dyDescent="0.25">
      <c r="B61" s="26" t="s">
        <v>108</v>
      </c>
      <c r="C61" s="27"/>
    </row>
    <row r="62" spans="2:14" x14ac:dyDescent="0.25">
      <c r="B62" s="26" t="s">
        <v>109</v>
      </c>
      <c r="C62" s="27"/>
    </row>
    <row r="63" spans="2:14" x14ac:dyDescent="0.25">
      <c r="B63" s="26" t="s">
        <v>110</v>
      </c>
      <c r="C63" s="27"/>
    </row>
    <row r="64" spans="2:14" ht="15" customHeight="1" x14ac:dyDescent="0.25">
      <c r="B64" s="26" t="s">
        <v>111</v>
      </c>
      <c r="C64" s="27"/>
      <c r="N64" s="28" t="s">
        <v>112</v>
      </c>
    </row>
    <row r="65" spans="2:3" x14ac:dyDescent="0.25">
      <c r="B65" s="26" t="s">
        <v>113</v>
      </c>
      <c r="C65" s="27"/>
    </row>
    <row r="66" spans="2:3" x14ac:dyDescent="0.25">
      <c r="B66" s="26" t="s">
        <v>114</v>
      </c>
      <c r="C66" s="27"/>
    </row>
    <row r="67" spans="2:3" x14ac:dyDescent="0.25">
      <c r="B67" s="27" t="s">
        <v>115</v>
      </c>
      <c r="C67" s="31"/>
    </row>
  </sheetData>
  <mergeCells count="22">
    <mergeCell ref="D20:M20"/>
    <mergeCell ref="D21:M21"/>
    <mergeCell ref="D22:M22"/>
    <mergeCell ref="D29:M29"/>
    <mergeCell ref="D23:M23"/>
    <mergeCell ref="D24:M24"/>
    <mergeCell ref="D26:M26"/>
    <mergeCell ref="D25:M25"/>
    <mergeCell ref="D27:M27"/>
    <mergeCell ref="D28:M28"/>
    <mergeCell ref="D19:M19"/>
    <mergeCell ref="D14:M14"/>
    <mergeCell ref="D15:M15"/>
    <mergeCell ref="D16:M16"/>
    <mergeCell ref="D17:M17"/>
    <mergeCell ref="D18:M18"/>
    <mergeCell ref="C5:M5"/>
    <mergeCell ref="C7:M7"/>
    <mergeCell ref="C8:M8"/>
    <mergeCell ref="C4:M4"/>
    <mergeCell ref="C9:M9"/>
    <mergeCell ref="C6:M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4"/>
  <sheetViews>
    <sheetView topLeftCell="A13" zoomScaleNormal="100" zoomScaleSheetLayoutView="100" workbookViewId="0">
      <selection activeCell="L52" sqref="L52"/>
    </sheetView>
  </sheetViews>
  <sheetFormatPr defaultColWidth="9.109375" defaultRowHeight="13.2" x14ac:dyDescent="0.3"/>
  <cols>
    <col min="1" max="1" width="2.109375" style="1" customWidth="1"/>
    <col min="2" max="2" width="2.88671875" style="1" customWidth="1"/>
    <col min="3" max="3" width="47.5546875" style="1" customWidth="1"/>
    <col min="4" max="6" width="11.6640625" style="1" customWidth="1"/>
    <col min="7" max="7" width="11.6640625" style="2" customWidth="1"/>
    <col min="8" max="8" width="13.6640625" style="3" customWidth="1"/>
    <col min="9" max="9" width="2.33203125" style="1" customWidth="1"/>
    <col min="10" max="16384" width="9.109375" style="1"/>
  </cols>
  <sheetData>
    <row r="2" spans="2:8" ht="13.2" customHeight="1" x14ac:dyDescent="0.3">
      <c r="B2" s="53" t="s">
        <v>116</v>
      </c>
      <c r="C2" s="53"/>
      <c r="D2" s="53"/>
      <c r="E2" s="53"/>
      <c r="F2" s="53"/>
      <c r="G2" s="53"/>
      <c r="H2" s="53"/>
    </row>
    <row r="3" spans="2:8" ht="13.2" customHeight="1" x14ac:dyDescent="0.3">
      <c r="B3" s="52"/>
      <c r="C3" s="52"/>
      <c r="D3" s="52"/>
      <c r="E3" s="52"/>
      <c r="F3" s="52"/>
      <c r="G3" s="52"/>
      <c r="H3" s="52"/>
    </row>
    <row r="4" spans="2:8" ht="13.2" customHeight="1" x14ac:dyDescent="0.3">
      <c r="B4" s="52"/>
      <c r="C4" s="52"/>
      <c r="D4" s="52"/>
      <c r="E4" s="52"/>
      <c r="F4" s="52"/>
      <c r="G4" s="52"/>
      <c r="H4" s="52"/>
    </row>
    <row r="5" spans="2:8" ht="13.2" customHeight="1" x14ac:dyDescent="0.3">
      <c r="B5" s="29"/>
      <c r="C5" s="29"/>
      <c r="D5" s="29"/>
      <c r="E5" s="29"/>
      <c r="F5" s="29"/>
      <c r="G5" s="29"/>
      <c r="H5" s="29"/>
    </row>
    <row r="7" spans="2:8" ht="27" customHeight="1" x14ac:dyDescent="0.3">
      <c r="B7" s="91" t="s">
        <v>117</v>
      </c>
      <c r="C7" s="91"/>
    </row>
    <row r="9" spans="2:8" ht="13.8" thickBot="1" x14ac:dyDescent="0.35"/>
    <row r="10" spans="2:8" ht="18.600000000000001" customHeight="1" thickBot="1" x14ac:dyDescent="0.35">
      <c r="B10" s="71" t="s">
        <v>4</v>
      </c>
      <c r="C10" s="71"/>
      <c r="D10" s="83" t="s">
        <v>118</v>
      </c>
      <c r="E10" s="83"/>
      <c r="F10" s="83"/>
      <c r="G10" s="83"/>
      <c r="H10" s="83"/>
    </row>
    <row r="11" spans="2:8" ht="18.600000000000001" customHeight="1" thickBot="1" x14ac:dyDescent="0.35">
      <c r="B11" s="73" t="s">
        <v>5</v>
      </c>
      <c r="C11" s="73"/>
      <c r="D11" s="83" t="s">
        <v>119</v>
      </c>
      <c r="E11" s="83"/>
      <c r="F11" s="83"/>
      <c r="G11" s="83"/>
      <c r="H11" s="83"/>
    </row>
    <row r="12" spans="2:8" ht="18.600000000000001" customHeight="1" thickBot="1" x14ac:dyDescent="0.35">
      <c r="B12" s="73" t="s">
        <v>6</v>
      </c>
      <c r="C12" s="73"/>
      <c r="D12" s="83" t="s">
        <v>120</v>
      </c>
      <c r="E12" s="83"/>
      <c r="F12" s="83"/>
      <c r="G12" s="83"/>
      <c r="H12" s="83"/>
    </row>
    <row r="13" spans="2:8" ht="18.600000000000001" customHeight="1" thickBot="1" x14ac:dyDescent="0.35">
      <c r="B13" s="73" t="s">
        <v>7</v>
      </c>
      <c r="C13" s="73"/>
      <c r="D13" s="83" t="s">
        <v>121</v>
      </c>
      <c r="E13" s="83"/>
      <c r="F13" s="83"/>
      <c r="G13" s="83"/>
      <c r="H13" s="83"/>
    </row>
    <row r="14" spans="2:8" ht="18.600000000000001" customHeight="1" thickBot="1" x14ac:dyDescent="0.35">
      <c r="B14" s="73" t="s">
        <v>8</v>
      </c>
      <c r="C14" s="73"/>
      <c r="D14" s="82">
        <f>H54</f>
        <v>16343.684399999998</v>
      </c>
      <c r="E14" s="83"/>
      <c r="F14" s="83"/>
      <c r="G14" s="83"/>
      <c r="H14" s="83"/>
    </row>
    <row r="15" spans="2:8" ht="13.8" thickBot="1" x14ac:dyDescent="0.35">
      <c r="B15" s="4"/>
    </row>
    <row r="16" spans="2:8" ht="28.2" customHeight="1" thickBot="1" x14ac:dyDescent="0.35">
      <c r="B16" s="84" t="s">
        <v>9</v>
      </c>
      <c r="C16" s="84"/>
      <c r="D16" s="49" t="s">
        <v>10</v>
      </c>
      <c r="E16" s="49" t="s">
        <v>11</v>
      </c>
      <c r="F16" s="49" t="s">
        <v>12</v>
      </c>
      <c r="G16" s="50" t="s">
        <v>13</v>
      </c>
      <c r="H16" s="51" t="s">
        <v>14</v>
      </c>
    </row>
    <row r="17" spans="2:8" x14ac:dyDescent="0.3">
      <c r="B17" s="85" t="s">
        <v>15</v>
      </c>
      <c r="C17" s="86"/>
      <c r="D17" s="86"/>
      <c r="E17" s="86"/>
      <c r="F17" s="86"/>
      <c r="G17" s="86"/>
      <c r="H17" s="87"/>
    </row>
    <row r="18" spans="2:8" ht="26.4" x14ac:dyDescent="0.3">
      <c r="B18" s="5">
        <v>1</v>
      </c>
      <c r="C18" s="6" t="s">
        <v>122</v>
      </c>
      <c r="D18" s="7" t="s">
        <v>17</v>
      </c>
      <c r="E18" s="8">
        <v>4</v>
      </c>
      <c r="F18" s="9">
        <v>1000</v>
      </c>
      <c r="G18" s="10">
        <v>0.4</v>
      </c>
      <c r="H18" s="11">
        <f>E18*F18*G18</f>
        <v>1600</v>
      </c>
    </row>
    <row r="19" spans="2:8" ht="26.4" x14ac:dyDescent="0.3">
      <c r="B19" s="5">
        <v>2</v>
      </c>
      <c r="C19" s="6" t="s">
        <v>123</v>
      </c>
      <c r="D19" s="7" t="s">
        <v>17</v>
      </c>
      <c r="E19" s="8">
        <v>4</v>
      </c>
      <c r="F19" s="9">
        <v>700</v>
      </c>
      <c r="G19" s="10">
        <v>0.15</v>
      </c>
      <c r="H19" s="11">
        <f t="shared" ref="H19" si="0">E19*F19*G19</f>
        <v>420</v>
      </c>
    </row>
    <row r="20" spans="2:8" x14ac:dyDescent="0.3">
      <c r="B20" s="12">
        <v>3</v>
      </c>
      <c r="C20" s="64" t="s">
        <v>18</v>
      </c>
      <c r="D20" s="64"/>
      <c r="E20" s="64"/>
      <c r="F20" s="64"/>
      <c r="G20" s="32">
        <v>0.24</v>
      </c>
      <c r="H20" s="33">
        <f>SUM(H18:H19)*0.24</f>
        <v>484.79999999999995</v>
      </c>
    </row>
    <row r="21" spans="2:8" x14ac:dyDescent="0.3">
      <c r="B21" s="58" t="s">
        <v>19</v>
      </c>
      <c r="C21" s="59"/>
      <c r="D21" s="59"/>
      <c r="E21" s="59"/>
      <c r="F21" s="59"/>
      <c r="G21" s="59"/>
      <c r="H21" s="13">
        <f>SUM(H18:H20)</f>
        <v>2504.8000000000002</v>
      </c>
    </row>
    <row r="22" spans="2:8" x14ac:dyDescent="0.3">
      <c r="B22" s="88" t="s">
        <v>20</v>
      </c>
      <c r="C22" s="89"/>
      <c r="D22" s="89"/>
      <c r="E22" s="89"/>
      <c r="F22" s="89"/>
      <c r="G22" s="89"/>
      <c r="H22" s="90"/>
    </row>
    <row r="23" spans="2:8" x14ac:dyDescent="0.3">
      <c r="B23" s="5">
        <v>1</v>
      </c>
      <c r="C23" s="6" t="s">
        <v>124</v>
      </c>
      <c r="D23" s="7" t="s">
        <v>17</v>
      </c>
      <c r="E23" s="8">
        <v>4</v>
      </c>
      <c r="F23" s="9">
        <v>500</v>
      </c>
      <c r="G23" s="10">
        <v>0.5</v>
      </c>
      <c r="H23" s="11">
        <f>E23*F23*G23</f>
        <v>1000</v>
      </c>
    </row>
    <row r="24" spans="2:8" x14ac:dyDescent="0.3">
      <c r="B24" s="5">
        <v>2</v>
      </c>
      <c r="C24" s="6" t="s">
        <v>125</v>
      </c>
      <c r="D24" s="7" t="s">
        <v>17</v>
      </c>
      <c r="E24" s="8">
        <v>4</v>
      </c>
      <c r="F24" s="9">
        <v>100</v>
      </c>
      <c r="G24" s="10">
        <v>0.5</v>
      </c>
      <c r="H24" s="11">
        <f t="shared" ref="H24" si="1">E24*F24*G24</f>
        <v>200</v>
      </c>
    </row>
    <row r="25" spans="2:8" ht="13.8" thickBot="1" x14ac:dyDescent="0.35">
      <c r="B25" s="58" t="s">
        <v>21</v>
      </c>
      <c r="C25" s="59"/>
      <c r="D25" s="59"/>
      <c r="E25" s="59"/>
      <c r="F25" s="59"/>
      <c r="G25" s="59"/>
      <c r="H25" s="13">
        <f>SUM(H23:H24)</f>
        <v>1200</v>
      </c>
    </row>
    <row r="26" spans="2:8" ht="25.95" customHeight="1" thickBot="1" x14ac:dyDescent="0.35">
      <c r="B26" s="65" t="s">
        <v>9</v>
      </c>
      <c r="C26" s="65"/>
      <c r="D26" s="46" t="s">
        <v>10</v>
      </c>
      <c r="E26" s="46" t="s">
        <v>11</v>
      </c>
      <c r="F26" s="66" t="s">
        <v>12</v>
      </c>
      <c r="G26" s="67"/>
      <c r="H26" s="47" t="s">
        <v>14</v>
      </c>
    </row>
    <row r="27" spans="2:8" ht="13.95" customHeight="1" x14ac:dyDescent="0.3">
      <c r="B27" s="54" t="s">
        <v>22</v>
      </c>
      <c r="C27" s="55"/>
      <c r="D27" s="55"/>
      <c r="E27" s="55"/>
      <c r="F27" s="55"/>
      <c r="G27" s="55"/>
      <c r="H27" s="56"/>
    </row>
    <row r="28" spans="2:8" x14ac:dyDescent="0.3">
      <c r="B28" s="5">
        <v>1</v>
      </c>
      <c r="C28" s="6" t="s">
        <v>126</v>
      </c>
      <c r="D28" s="8" t="s">
        <v>127</v>
      </c>
      <c r="E28" s="8">
        <v>1</v>
      </c>
      <c r="F28" s="63">
        <v>1500</v>
      </c>
      <c r="G28" s="63"/>
      <c r="H28" s="14">
        <f>E28*F28</f>
        <v>1500</v>
      </c>
    </row>
    <row r="29" spans="2:8" x14ac:dyDescent="0.3">
      <c r="B29" s="5">
        <v>2</v>
      </c>
      <c r="C29" s="6" t="s">
        <v>128</v>
      </c>
      <c r="D29" s="8" t="s">
        <v>129</v>
      </c>
      <c r="E29" s="8">
        <v>1</v>
      </c>
      <c r="F29" s="63">
        <v>250</v>
      </c>
      <c r="G29" s="63"/>
      <c r="H29" s="14">
        <f t="shared" ref="H29:H30" si="2">E29*F29</f>
        <v>250</v>
      </c>
    </row>
    <row r="30" spans="2:8" x14ac:dyDescent="0.3">
      <c r="B30" s="5">
        <v>3</v>
      </c>
      <c r="C30" s="6" t="s">
        <v>130</v>
      </c>
      <c r="D30" s="8" t="s">
        <v>129</v>
      </c>
      <c r="E30" s="8">
        <v>1</v>
      </c>
      <c r="F30" s="63">
        <v>300</v>
      </c>
      <c r="G30" s="63"/>
      <c r="H30" s="14">
        <f t="shared" si="2"/>
        <v>300</v>
      </c>
    </row>
    <row r="31" spans="2:8" x14ac:dyDescent="0.3">
      <c r="B31" s="58" t="s">
        <v>23</v>
      </c>
      <c r="C31" s="59"/>
      <c r="D31" s="59"/>
      <c r="E31" s="59"/>
      <c r="F31" s="59"/>
      <c r="G31" s="59"/>
      <c r="H31" s="13">
        <f>SUM(H28:H30)</f>
        <v>2050</v>
      </c>
    </row>
    <row r="32" spans="2:8" ht="13.95" customHeight="1" x14ac:dyDescent="0.3">
      <c r="B32" s="54" t="s">
        <v>24</v>
      </c>
      <c r="C32" s="55"/>
      <c r="D32" s="55"/>
      <c r="E32" s="55"/>
      <c r="F32" s="55"/>
      <c r="G32" s="55"/>
      <c r="H32" s="56"/>
    </row>
    <row r="33" spans="2:8" x14ac:dyDescent="0.3">
      <c r="B33" s="5">
        <v>1</v>
      </c>
      <c r="C33" s="6" t="s">
        <v>131</v>
      </c>
      <c r="D33" s="8" t="s">
        <v>132</v>
      </c>
      <c r="E33" s="8">
        <v>1</v>
      </c>
      <c r="F33" s="63">
        <v>100</v>
      </c>
      <c r="G33" s="63"/>
      <c r="H33" s="14">
        <f>E33*F33</f>
        <v>100</v>
      </c>
    </row>
    <row r="34" spans="2:8" x14ac:dyDescent="0.3">
      <c r="B34" s="5">
        <v>2</v>
      </c>
      <c r="C34" s="6" t="s">
        <v>133</v>
      </c>
      <c r="D34" s="8" t="s">
        <v>127</v>
      </c>
      <c r="E34" s="8">
        <v>2</v>
      </c>
      <c r="F34" s="63">
        <v>115</v>
      </c>
      <c r="G34" s="63"/>
      <c r="H34" s="14">
        <f t="shared" ref="H34" si="3">E34*F34</f>
        <v>230</v>
      </c>
    </row>
    <row r="35" spans="2:8" x14ac:dyDescent="0.3">
      <c r="B35" s="58" t="s">
        <v>25</v>
      </c>
      <c r="C35" s="59"/>
      <c r="D35" s="59"/>
      <c r="E35" s="59"/>
      <c r="F35" s="59"/>
      <c r="G35" s="59"/>
      <c r="H35" s="13">
        <f>SUM(H33:H34)</f>
        <v>330</v>
      </c>
    </row>
    <row r="36" spans="2:8" ht="13.95" customHeight="1" x14ac:dyDescent="0.3">
      <c r="B36" s="54" t="s">
        <v>26</v>
      </c>
      <c r="C36" s="55"/>
      <c r="D36" s="55"/>
      <c r="E36" s="55"/>
      <c r="F36" s="55"/>
      <c r="G36" s="55"/>
      <c r="H36" s="56"/>
    </row>
    <row r="37" spans="2:8" x14ac:dyDescent="0.3">
      <c r="B37" s="5">
        <v>1</v>
      </c>
      <c r="C37" s="6" t="s">
        <v>134</v>
      </c>
      <c r="D37" s="8" t="s">
        <v>17</v>
      </c>
      <c r="E37" s="8">
        <v>4</v>
      </c>
      <c r="F37" s="57">
        <v>10</v>
      </c>
      <c r="G37" s="57"/>
      <c r="H37" s="11">
        <f>E37*F37</f>
        <v>40</v>
      </c>
    </row>
    <row r="38" spans="2:8" x14ac:dyDescent="0.3">
      <c r="B38" s="5">
        <v>2</v>
      </c>
      <c r="C38" s="6" t="s">
        <v>135</v>
      </c>
      <c r="D38" s="8" t="s">
        <v>17</v>
      </c>
      <c r="E38" s="8">
        <v>4</v>
      </c>
      <c r="F38" s="57">
        <v>15</v>
      </c>
      <c r="G38" s="57"/>
      <c r="H38" s="11">
        <f t="shared" ref="H38:H39" si="4">E38*F38</f>
        <v>60</v>
      </c>
    </row>
    <row r="39" spans="2:8" x14ac:dyDescent="0.3">
      <c r="B39" s="5">
        <v>3</v>
      </c>
      <c r="C39" s="6" t="s">
        <v>136</v>
      </c>
      <c r="D39" s="8" t="s">
        <v>17</v>
      </c>
      <c r="E39" s="8">
        <v>4</v>
      </c>
      <c r="F39" s="57">
        <v>20</v>
      </c>
      <c r="G39" s="57"/>
      <c r="H39" s="11">
        <f t="shared" si="4"/>
        <v>80</v>
      </c>
    </row>
    <row r="40" spans="2:8" x14ac:dyDescent="0.3">
      <c r="B40" s="58" t="s">
        <v>27</v>
      </c>
      <c r="C40" s="59"/>
      <c r="D40" s="59"/>
      <c r="E40" s="59"/>
      <c r="F40" s="59"/>
      <c r="G40" s="59"/>
      <c r="H40" s="13">
        <f>SUM(H37:H39)</f>
        <v>180</v>
      </c>
    </row>
    <row r="41" spans="2:8" ht="13.95" customHeight="1" x14ac:dyDescent="0.3">
      <c r="B41" s="54" t="s">
        <v>28</v>
      </c>
      <c r="C41" s="55"/>
      <c r="D41" s="55"/>
      <c r="E41" s="55"/>
      <c r="F41" s="55"/>
      <c r="G41" s="55"/>
      <c r="H41" s="56"/>
    </row>
    <row r="42" spans="2:8" x14ac:dyDescent="0.3">
      <c r="B42" s="5">
        <v>1</v>
      </c>
      <c r="C42" s="6" t="s">
        <v>137</v>
      </c>
      <c r="D42" s="8" t="s">
        <v>17</v>
      </c>
      <c r="E42" s="8">
        <v>3</v>
      </c>
      <c r="F42" s="57">
        <v>200</v>
      </c>
      <c r="G42" s="57"/>
      <c r="H42" s="11">
        <f>E42*F42</f>
        <v>600</v>
      </c>
    </row>
    <row r="43" spans="2:8" x14ac:dyDescent="0.3">
      <c r="B43" s="5">
        <v>2</v>
      </c>
      <c r="C43" s="6" t="s">
        <v>138</v>
      </c>
      <c r="D43" s="8">
        <v>2</v>
      </c>
      <c r="E43" s="8">
        <v>20</v>
      </c>
      <c r="F43" s="57">
        <v>8</v>
      </c>
      <c r="G43" s="57"/>
      <c r="H43" s="11">
        <f t="shared" ref="H43:H44" si="5">E43*F43</f>
        <v>160</v>
      </c>
    </row>
    <row r="44" spans="2:8" x14ac:dyDescent="0.3">
      <c r="B44" s="5">
        <v>3</v>
      </c>
      <c r="C44" s="6" t="s">
        <v>139</v>
      </c>
      <c r="D44" s="8" t="s">
        <v>140</v>
      </c>
      <c r="E44" s="8">
        <v>50</v>
      </c>
      <c r="F44" s="57">
        <v>1.4</v>
      </c>
      <c r="G44" s="57"/>
      <c r="H44" s="11">
        <f t="shared" si="5"/>
        <v>70</v>
      </c>
    </row>
    <row r="45" spans="2:8" x14ac:dyDescent="0.3">
      <c r="B45" s="58" t="s">
        <v>29</v>
      </c>
      <c r="C45" s="59"/>
      <c r="D45" s="59"/>
      <c r="E45" s="59"/>
      <c r="F45" s="59"/>
      <c r="G45" s="59"/>
      <c r="H45" s="13">
        <f>SUM(H42:H44)</f>
        <v>830</v>
      </c>
    </row>
    <row r="46" spans="2:8" ht="13.95" customHeight="1" x14ac:dyDescent="0.3">
      <c r="B46" s="54" t="s">
        <v>30</v>
      </c>
      <c r="C46" s="55"/>
      <c r="D46" s="55"/>
      <c r="E46" s="55"/>
      <c r="F46" s="55"/>
      <c r="G46" s="55"/>
      <c r="H46" s="56"/>
    </row>
    <row r="47" spans="2:8" ht="26.4" x14ac:dyDescent="0.3">
      <c r="B47" s="5">
        <v>1</v>
      </c>
      <c r="C47" s="6" t="s">
        <v>141</v>
      </c>
      <c r="D47" s="8" t="s">
        <v>142</v>
      </c>
      <c r="E47" s="8">
        <v>3</v>
      </c>
      <c r="F47" s="57">
        <v>2500</v>
      </c>
      <c r="G47" s="57"/>
      <c r="H47" s="11">
        <f>E47*F47</f>
        <v>7500</v>
      </c>
    </row>
    <row r="48" spans="2:8" ht="26.4" x14ac:dyDescent="0.3">
      <c r="B48" s="5">
        <v>2</v>
      </c>
      <c r="C48" s="6" t="s">
        <v>143</v>
      </c>
      <c r="D48" s="8" t="s">
        <v>144</v>
      </c>
      <c r="E48" s="8">
        <v>2</v>
      </c>
      <c r="F48" s="57">
        <v>350</v>
      </c>
      <c r="G48" s="57"/>
      <c r="H48" s="11">
        <f t="shared" ref="H48" si="6">E48*F48</f>
        <v>700</v>
      </c>
    </row>
    <row r="49" spans="2:8" x14ac:dyDescent="0.3">
      <c r="B49" s="58" t="s">
        <v>31</v>
      </c>
      <c r="C49" s="59"/>
      <c r="D49" s="59"/>
      <c r="E49" s="59"/>
      <c r="F49" s="59"/>
      <c r="G49" s="59"/>
      <c r="H49" s="13">
        <f>SUM(H47:H48)</f>
        <v>8200</v>
      </c>
    </row>
    <row r="50" spans="2:8" ht="13.95" customHeight="1" x14ac:dyDescent="0.3">
      <c r="B50" s="54" t="s">
        <v>32</v>
      </c>
      <c r="C50" s="55"/>
      <c r="D50" s="55"/>
      <c r="E50" s="55"/>
      <c r="F50" s="55"/>
      <c r="G50" s="55"/>
      <c r="H50" s="56"/>
    </row>
    <row r="51" spans="2:8" ht="26.4" x14ac:dyDescent="0.3">
      <c r="B51" s="5">
        <v>1</v>
      </c>
      <c r="C51" s="6" t="s">
        <v>145</v>
      </c>
      <c r="D51" s="8" t="s">
        <v>146</v>
      </c>
      <c r="E51" s="8">
        <v>2</v>
      </c>
      <c r="F51" s="62">
        <v>500</v>
      </c>
      <c r="G51" s="62"/>
      <c r="H51" s="11">
        <f>E51*F51</f>
        <v>1000</v>
      </c>
    </row>
    <row r="52" spans="2:8" x14ac:dyDescent="0.3">
      <c r="B52" s="58" t="s">
        <v>33</v>
      </c>
      <c r="C52" s="59"/>
      <c r="D52" s="59"/>
      <c r="E52" s="59"/>
      <c r="F52" s="59"/>
      <c r="G52" s="59"/>
      <c r="H52" s="13">
        <f>SUM(H51:H51)</f>
        <v>1000</v>
      </c>
    </row>
    <row r="53" spans="2:8" ht="13.95" customHeight="1" thickBot="1" x14ac:dyDescent="0.35">
      <c r="B53" s="54" t="s">
        <v>34</v>
      </c>
      <c r="C53" s="55"/>
      <c r="D53" s="55"/>
      <c r="E53" s="55"/>
      <c r="F53" s="55"/>
      <c r="G53" s="55"/>
      <c r="H53" s="34">
        <f>0.3%*SUM(H52,H49,H45,H40,H35,H31,H25,H21)</f>
        <v>48.884399999999999</v>
      </c>
    </row>
    <row r="54" spans="2:8" ht="23.4" customHeight="1" thickBot="1" x14ac:dyDescent="0.35">
      <c r="B54" s="60" t="s">
        <v>35</v>
      </c>
      <c r="C54" s="61"/>
      <c r="D54" s="61"/>
      <c r="E54" s="61"/>
      <c r="F54" s="61"/>
      <c r="G54" s="61"/>
      <c r="H54" s="48">
        <f>SUM(H53,H52,H49,H45,H40,H35,H31,H25,H21)</f>
        <v>16343.684399999998</v>
      </c>
    </row>
  </sheetData>
  <mergeCells count="50">
    <mergeCell ref="B2:H2"/>
    <mergeCell ref="B3:H3"/>
    <mergeCell ref="B4:H4"/>
    <mergeCell ref="B7:C7"/>
    <mergeCell ref="B10:C10"/>
    <mergeCell ref="D10:H10"/>
    <mergeCell ref="B11:C11"/>
    <mergeCell ref="D11:H11"/>
    <mergeCell ref="B12:C12"/>
    <mergeCell ref="D12:H12"/>
    <mergeCell ref="B13:C13"/>
    <mergeCell ref="D13:H13"/>
    <mergeCell ref="F30:G30"/>
    <mergeCell ref="B14:C14"/>
    <mergeCell ref="D14:H14"/>
    <mergeCell ref="B16:C16"/>
    <mergeCell ref="B17:H17"/>
    <mergeCell ref="C20:F20"/>
    <mergeCell ref="B21:G21"/>
    <mergeCell ref="B22:H22"/>
    <mergeCell ref="B25:G25"/>
    <mergeCell ref="B27:H27"/>
    <mergeCell ref="F28:G28"/>
    <mergeCell ref="F29:G29"/>
    <mergeCell ref="B26:C26"/>
    <mergeCell ref="F26:G26"/>
    <mergeCell ref="F42:G42"/>
    <mergeCell ref="B31:G31"/>
    <mergeCell ref="B32:H32"/>
    <mergeCell ref="F33:G33"/>
    <mergeCell ref="F34:G34"/>
    <mergeCell ref="B35:G35"/>
    <mergeCell ref="B36:H36"/>
    <mergeCell ref="F37:G37"/>
    <mergeCell ref="F38:G38"/>
    <mergeCell ref="F39:G39"/>
    <mergeCell ref="B40:G40"/>
    <mergeCell ref="B41:H41"/>
    <mergeCell ref="B54:G54"/>
    <mergeCell ref="F43:G43"/>
    <mergeCell ref="F44:G44"/>
    <mergeCell ref="B45:G45"/>
    <mergeCell ref="B46:H46"/>
    <mergeCell ref="F47:G47"/>
    <mergeCell ref="F48:G48"/>
    <mergeCell ref="B49:G49"/>
    <mergeCell ref="B50:H50"/>
    <mergeCell ref="F51:G51"/>
    <mergeCell ref="B52:G52"/>
    <mergeCell ref="B53:G53"/>
  </mergeCells>
  <pageMargins left="0.7" right="0.7"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Formular Buget</vt:lpstr>
      <vt:lpstr>2. Instrucțiuni</vt:lpstr>
      <vt:lpstr>3. Exemplu Buget</vt:lpstr>
      <vt:lpstr>'1. Formular Buget'!Print_Area</vt:lpstr>
      <vt:lpstr>'3. Exemplu Buget'!Print_Area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2023-04-26T10:15:14Z</dcterms:modified>
  <cp:category/>
  <cp:contentStatus/>
</cp:coreProperties>
</file>